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2119\Desktop\"/>
    </mc:Choice>
  </mc:AlternateContent>
  <bookViews>
    <workbookView xWindow="0" yWindow="0" windowWidth="28800" windowHeight="11880" activeTab="2"/>
  </bookViews>
  <sheets>
    <sheet name="CDRatio district wise 30.09.202" sheetId="1" r:id="rId1"/>
    <sheet name="CD RATIO BANK WISE 30.09.2024 " sheetId="2" r:id="rId2"/>
    <sheet name="dash board " sheetId="3" r:id="rId3"/>
  </sheets>
  <definedNames>
    <definedName name="_xlnm._FilterDatabase" localSheetId="0" hidden="1">'CDRatio district wise 30.09.202'!$A$8:$IT$8</definedName>
  </definedNames>
  <calcPr calcId="162913"/>
</workbook>
</file>

<file path=xl/calcChain.xml><?xml version="1.0" encoding="utf-8"?>
<calcChain xmlns="http://schemas.openxmlformats.org/spreadsheetml/2006/main">
  <c r="A8" i="2" l="1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7" i="2"/>
  <c r="K58" i="2"/>
  <c r="J58" i="2"/>
  <c r="I58" i="2"/>
  <c r="H58" i="2"/>
  <c r="G58" i="2"/>
  <c r="F58" i="2"/>
  <c r="E58" i="2"/>
  <c r="D58" i="2"/>
  <c r="C58" i="2"/>
</calcChain>
</file>

<file path=xl/sharedStrings.xml><?xml version="1.0" encoding="utf-8"?>
<sst xmlns="http://schemas.openxmlformats.org/spreadsheetml/2006/main" count="137" uniqueCount="104">
  <si>
    <t xml:space="preserve"> </t>
  </si>
  <si>
    <t xml:space="preserve">ANNEXURE - </t>
  </si>
  <si>
    <t>KARNATAKA</t>
  </si>
  <si>
    <t>DISTRICT WISE CD RATIO AS ON 30.09.2024</t>
  </si>
  <si>
    <t>No. in Actual and Amount in Crore</t>
  </si>
  <si>
    <t>Deposits</t>
  </si>
  <si>
    <t>Advances</t>
  </si>
  <si>
    <t>SR.</t>
  </si>
  <si>
    <t>Name of District</t>
  </si>
  <si>
    <t>Branch</t>
  </si>
  <si>
    <t>Rural</t>
  </si>
  <si>
    <t>Semi-Urban</t>
  </si>
  <si>
    <t xml:space="preserve">Urban </t>
  </si>
  <si>
    <t>Total</t>
  </si>
  <si>
    <t>CD Ratio</t>
  </si>
  <si>
    <t>BAGALKOTE</t>
  </si>
  <si>
    <t>BALLARI</t>
  </si>
  <si>
    <t>BELAGAVI</t>
  </si>
  <si>
    <t>BENGALURU RURAL</t>
  </si>
  <si>
    <t>BENGALURU URBAN</t>
  </si>
  <si>
    <t>BIDAR</t>
  </si>
  <si>
    <t>CHAMARAJANAGARA</t>
  </si>
  <si>
    <t>CHIKKABALLAPURA</t>
  </si>
  <si>
    <t>CHIKKAMAGALURU</t>
  </si>
  <si>
    <t>CHITRADURGA</t>
  </si>
  <si>
    <t>DAKSHINA KANNADA</t>
  </si>
  <si>
    <t>DAVANGERE</t>
  </si>
  <si>
    <t>DHARWAD</t>
  </si>
  <si>
    <t>GADAG</t>
  </si>
  <si>
    <t>HASSAN</t>
  </si>
  <si>
    <t>HAVERI</t>
  </si>
  <si>
    <t>KALABURAGI</t>
  </si>
  <si>
    <t>KODAGU</t>
  </si>
  <si>
    <t>KOLAR</t>
  </si>
  <si>
    <t>KOPPAL</t>
  </si>
  <si>
    <t>MANDYA</t>
  </si>
  <si>
    <t>MYSURU</t>
  </si>
  <si>
    <t>RAICHUR</t>
  </si>
  <si>
    <t>RAMANAGARA</t>
  </si>
  <si>
    <t>SHIVAMOGGA</t>
  </si>
  <si>
    <t>TUMAKURU</t>
  </si>
  <si>
    <t>UDUPI</t>
  </si>
  <si>
    <t>UTTARA KANNADA</t>
  </si>
  <si>
    <t>VIJAYANAGAR</t>
  </si>
  <si>
    <t>VIJAYAPURA</t>
  </si>
  <si>
    <t>YADGIR</t>
  </si>
  <si>
    <t xml:space="preserve">                                                                                                                                                                                                                               No. in Actual and Amount in Crore</t>
  </si>
  <si>
    <t>CD RATIO LESS THAN 60%</t>
  </si>
  <si>
    <t>Name of Bank</t>
  </si>
  <si>
    <t>SHIVALIK SMALL FINANCE BANK</t>
  </si>
  <si>
    <t>UTKARSH SMALL FIN. BANK</t>
  </si>
  <si>
    <t>DBS BANK INDIA (E-LVB)</t>
  </si>
  <si>
    <t>KARNATAKA BANK</t>
  </si>
  <si>
    <t>UNION BANK OF INDIA</t>
  </si>
  <si>
    <t>INDIAN OVERSEAS BANK</t>
  </si>
  <si>
    <t>DISTRICTS</t>
  </si>
  <si>
    <t xml:space="preserve">Banks </t>
  </si>
  <si>
    <t>BANK WISE CD  RATIO AS ON 30.09.2024</t>
  </si>
  <si>
    <t>AIRTEL PAYMENTS BANK</t>
  </si>
  <si>
    <t>AU SMALL FIN.BANK</t>
  </si>
  <si>
    <t>AXIS BANK</t>
  </si>
  <si>
    <t>BANDHAN BANK</t>
  </si>
  <si>
    <t>BANK OF BARODA</t>
  </si>
  <si>
    <t>BANK OF INDIA</t>
  </si>
  <si>
    <t>BANK OF MAHARASHTRA</t>
  </si>
  <si>
    <t>CANARA BANK</t>
  </si>
  <si>
    <t>CENTRAL BANK OF INDIA</t>
  </si>
  <si>
    <t>CITY UNION BANK</t>
  </si>
  <si>
    <t>CSB BANK LIMITED</t>
  </si>
  <si>
    <t>DCB BANK</t>
  </si>
  <si>
    <t>DHANLAXMI BANK</t>
  </si>
  <si>
    <t>EQUITAS SMALL FIN. BANK</t>
  </si>
  <si>
    <t>ESAF SMALL FIN. BANK</t>
  </si>
  <si>
    <t>FEDERAL BANK</t>
  </si>
  <si>
    <t>FINO PAYMENTS BANK</t>
  </si>
  <si>
    <t>HDFC BANK</t>
  </si>
  <si>
    <t>ICICI BANK</t>
  </si>
  <si>
    <t>IDBI BANK</t>
  </si>
  <si>
    <t>IDFC FIRST BANK</t>
  </si>
  <si>
    <t>INDIA POST PAYMENTS BANK</t>
  </si>
  <si>
    <t>INDIAN BANK</t>
  </si>
  <si>
    <t>INDUSIND BANK</t>
  </si>
  <si>
    <t>J &amp; K BANK</t>
  </si>
  <si>
    <t>JANA SMALL FIN. BANK</t>
  </si>
  <si>
    <t xml:space="preserve">K.S.COOP APEX BANK LTD </t>
  </si>
  <si>
    <t>KARNATAKA GRAMEENA BANK</t>
  </si>
  <si>
    <t>KARNATAKA VIKAS GRAMEENA BANK</t>
  </si>
  <si>
    <t>KARUR VYSYA BANK</t>
  </si>
  <si>
    <t>KBS LOCAL AREA BANK</t>
  </si>
  <si>
    <t>KOTAK MAHINDRA BANK</t>
  </si>
  <si>
    <t>KSCARD BK.LTD</t>
  </si>
  <si>
    <t>KSFC</t>
  </si>
  <si>
    <t>PUNJAB AND SIND BANK</t>
  </si>
  <si>
    <t>PUNJAB NATIONAL BANK</t>
  </si>
  <si>
    <t>RBL BANK</t>
  </si>
  <si>
    <t>SOUTH INDIAN BANK</t>
  </si>
  <si>
    <t>STATE BANK OF INDIA</t>
  </si>
  <si>
    <t>SURYODAY SMALL FIN. BANK</t>
  </si>
  <si>
    <t>TAMILNAD MERCANTILE BANK</t>
  </si>
  <si>
    <t>UCO BANK</t>
  </si>
  <si>
    <t>UJJIVAN SMALL FIN. BANK</t>
  </si>
  <si>
    <t>YES BANK</t>
  </si>
  <si>
    <t xml:space="preserve">TOTAL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</si>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</sst>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2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/>
    <xf numFmtId="0" fontId="3" fillId="2" borderId="3" xfId="0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/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3" fillId="2" borderId="5" xfId="0" applyFont="1" applyFill="1" applyBorder="1"/>
    <xf numFmtId="0" fontId="4" fillId="0" borderId="5" xfId="0" applyFont="1" applyBorder="1" applyAlignment="1">
      <alignment horizontal="center"/>
    </xf>
    <xf numFmtId="0" fontId="7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center" wrapText="1"/>
    </xf>
    <xf numFmtId="0" fontId="3" fillId="6" borderId="5" xfId="0" applyFont="1" applyFill="1" applyBorder="1" applyAlignment="1">
      <alignment horizontal="center" wrapText="1"/>
    </xf>
    <xf numFmtId="0" fontId="4" fillId="0" borderId="3" xfId="2" applyFont="1" applyBorder="1" applyAlignment="1">
      <alignment horizontal="center" vertical="center"/>
    </xf>
    <xf numFmtId="0" fontId="1" fillId="7" borderId="2" xfId="1" applyFill="1" applyBorder="1" applyAlignment="1">
      <alignment horizontal="center"/>
    </xf>
    <xf numFmtId="0" fontId="1" fillId="7" borderId="0" xfId="1" applyFill="1" applyAlignment="1">
      <alignment horizontal="center"/>
    </xf>
    <xf numFmtId="0" fontId="3" fillId="0" borderId="3" xfId="2" applyFont="1" applyBorder="1"/>
    <xf numFmtId="0" fontId="4" fillId="0" borderId="3" xfId="2" applyFont="1" applyBorder="1" applyAlignment="1">
      <alignment horizontal="center" vertical="center" wrapText="1"/>
    </xf>
    <xf numFmtId="0" fontId="1" fillId="0" borderId="3" xfId="1" applyBorder="1"/>
    <xf numFmtId="0" fontId="1" fillId="0" borderId="3" xfId="1" applyBorder="1" applyAlignment="1">
      <alignment horizontal="center"/>
    </xf>
    <xf numFmtId="0" fontId="0" fillId="0" borderId="0" xfId="0" applyAlignment="1">
      <alignment horizontal="center"/>
    </xf>
    <xf numFmtId="0" fontId="1" fillId="0" borderId="5" xfId="1" applyBorder="1" applyAlignment="1">
      <alignment horizontal="center"/>
    </xf>
    <xf numFmtId="0" fontId="4" fillId="0" borderId="5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0" xfId="0" applyFont="1" applyBorder="1"/>
    <xf numFmtId="0" fontId="3" fillId="6" borderId="5" xfId="0" applyFont="1" applyFill="1" applyBorder="1"/>
    <xf numFmtId="0" fontId="6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6" borderId="5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wrapText="1"/>
    </xf>
    <xf numFmtId="0" fontId="4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right" wrapText="1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4" xfId="0" applyFont="1" applyBorder="1"/>
    <xf numFmtId="0" fontId="9" fillId="5" borderId="5" xfId="1" applyFont="1" applyFill="1" applyBorder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1"/>
  <sheetViews>
    <sheetView topLeftCell="A25" zoomScale="87" zoomScaleNormal="87" workbookViewId="0">
      <selection activeCell="L38" sqref="L38:L39"/>
    </sheetView>
  </sheetViews>
  <sheetFormatPr defaultColWidth="9.6640625" defaultRowHeight="15.75" x14ac:dyDescent="0.25"/>
  <cols>
    <col min="1" max="1" width="3.5546875" style="2" customWidth="1"/>
    <col min="2" max="2" width="30.6640625" style="2" customWidth="1"/>
    <col min="3" max="3" width="8" style="2" customWidth="1"/>
    <col min="4" max="4" width="12.77734375" style="2" customWidth="1"/>
    <col min="5" max="5" width="12.21875" style="2" customWidth="1"/>
    <col min="6" max="6" width="9.44140625" style="2" customWidth="1"/>
    <col min="7" max="7" width="12.44140625" style="2" customWidth="1"/>
    <col min="8" max="8" width="11.6640625" style="2" customWidth="1"/>
    <col min="9" max="9" width="15.77734375" style="2" customWidth="1"/>
    <col min="10" max="11" width="11.109375" style="2" customWidth="1"/>
    <col min="12" max="12" width="10.5546875" style="2" customWidth="1"/>
    <col min="13" max="246" width="9.6640625" style="1" customWidth="1"/>
  </cols>
  <sheetData>
    <row r="1" spans="1:254" ht="16.5" thickBo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254" ht="24.75" customHeight="1" thickBot="1" x14ac:dyDescent="0.3">
      <c r="A2" s="2" t="s">
        <v>0</v>
      </c>
      <c r="B2" s="21" t="s">
        <v>1</v>
      </c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254" ht="24.75" customHeight="1" thickBot="1" x14ac:dyDescent="0.3">
      <c r="B3" s="23" t="s">
        <v>2</v>
      </c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254" ht="24.75" customHeight="1" thickBot="1" x14ac:dyDescent="0.35">
      <c r="B4" s="26" t="s">
        <v>3</v>
      </c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254" ht="19.5" thickBot="1" x14ac:dyDescent="0.35">
      <c r="A5" s="3"/>
      <c r="B5" s="13" t="s">
        <v>46</v>
      </c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254" ht="19.5" customHeight="1" thickBot="1" x14ac:dyDescent="0.3">
      <c r="A6" s="15" t="s">
        <v>7</v>
      </c>
      <c r="B6" s="15" t="s">
        <v>8</v>
      </c>
      <c r="C6" s="16"/>
      <c r="D6" s="12" t="s">
        <v>5</v>
      </c>
      <c r="E6" s="12"/>
      <c r="F6" s="12"/>
      <c r="G6" s="12"/>
      <c r="H6" s="12" t="s">
        <v>6</v>
      </c>
      <c r="I6" s="12"/>
      <c r="J6" s="12"/>
      <c r="K6" s="12"/>
      <c r="L6" s="16"/>
    </row>
    <row r="7" spans="1:254" ht="51" customHeight="1" thickBot="1" x14ac:dyDescent="0.25">
      <c r="A7" s="15"/>
      <c r="B7" s="15"/>
      <c r="C7" s="17" t="s">
        <v>9</v>
      </c>
      <c r="D7" s="17" t="s">
        <v>10</v>
      </c>
      <c r="E7" s="17" t="s">
        <v>11</v>
      </c>
      <c r="F7" s="18" t="s">
        <v>12</v>
      </c>
      <c r="G7" s="18" t="s">
        <v>13</v>
      </c>
      <c r="H7" s="17" t="s">
        <v>10</v>
      </c>
      <c r="I7" s="17" t="s">
        <v>11</v>
      </c>
      <c r="J7" s="18" t="s">
        <v>12</v>
      </c>
      <c r="K7" s="18" t="s">
        <v>13</v>
      </c>
      <c r="L7" s="18" t="s">
        <v>14</v>
      </c>
    </row>
    <row r="8" spans="1:254" ht="51" customHeight="1" thickBot="1" x14ac:dyDescent="0.25">
      <c r="A8" s="9"/>
      <c r="B8" s="17"/>
      <c r="C8" s="17"/>
      <c r="D8" s="17"/>
      <c r="E8" s="17"/>
      <c r="F8" s="18"/>
      <c r="G8" s="18"/>
      <c r="H8" s="17"/>
      <c r="I8" s="17"/>
      <c r="J8" s="18"/>
      <c r="K8" s="18"/>
      <c r="L8" s="18"/>
    </row>
    <row r="9" spans="1:254" ht="16.5" thickBot="1" x14ac:dyDescent="0.3">
      <c r="A9" s="52">
        <v>16</v>
      </c>
      <c r="B9" s="16" t="s">
        <v>30</v>
      </c>
      <c r="C9" s="16">
        <v>261</v>
      </c>
      <c r="D9" s="16">
        <v>2346.88</v>
      </c>
      <c r="E9" s="16">
        <v>4605.7</v>
      </c>
      <c r="F9" s="16">
        <v>1874.85</v>
      </c>
      <c r="G9" s="16">
        <v>8827.43</v>
      </c>
      <c r="H9" s="16">
        <v>5364.9</v>
      </c>
      <c r="I9" s="16">
        <v>5692.03</v>
      </c>
      <c r="J9" s="16">
        <v>2683.57</v>
      </c>
      <c r="K9" s="16">
        <v>13740.5</v>
      </c>
      <c r="L9" s="16">
        <v>155.66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6.5" thickBot="1" x14ac:dyDescent="0.3">
      <c r="A10" s="10">
        <v>7</v>
      </c>
      <c r="B10" s="16" t="s">
        <v>21</v>
      </c>
      <c r="C10" s="16">
        <v>158</v>
      </c>
      <c r="D10" s="16">
        <v>1489.75</v>
      </c>
      <c r="E10" s="19">
        <v>3205.37</v>
      </c>
      <c r="F10" s="16">
        <v>63.87</v>
      </c>
      <c r="G10" s="16">
        <v>4758.99</v>
      </c>
      <c r="H10" s="16">
        <v>2410.58</v>
      </c>
      <c r="I10" s="16">
        <v>4185.5200000000004</v>
      </c>
      <c r="J10" s="16">
        <v>251.64</v>
      </c>
      <c r="K10" s="16">
        <v>6847.74</v>
      </c>
      <c r="L10" s="16">
        <v>143.88999999999999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spans="1:254" ht="16.5" thickBot="1" x14ac:dyDescent="0.3">
      <c r="A11" s="10">
        <v>12</v>
      </c>
      <c r="B11" s="16" t="s">
        <v>26</v>
      </c>
      <c r="C11" s="16">
        <v>266</v>
      </c>
      <c r="D11" s="16">
        <v>2189.86</v>
      </c>
      <c r="E11" s="19">
        <v>2544.25</v>
      </c>
      <c r="F11" s="16">
        <v>7730.95</v>
      </c>
      <c r="G11" s="16">
        <v>12465.06</v>
      </c>
      <c r="H11" s="16">
        <v>4947.58</v>
      </c>
      <c r="I11" s="16">
        <v>3155.82</v>
      </c>
      <c r="J11" s="16">
        <v>9445.99</v>
      </c>
      <c r="K11" s="16">
        <v>17549.39</v>
      </c>
      <c r="L11" s="16">
        <v>140.79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spans="1:254" ht="16.5" thickBot="1" x14ac:dyDescent="0.3">
      <c r="A12" s="10">
        <v>21</v>
      </c>
      <c r="B12" s="16" t="s">
        <v>35</v>
      </c>
      <c r="C12" s="16">
        <v>355</v>
      </c>
      <c r="D12" s="16">
        <v>4807.29</v>
      </c>
      <c r="E12" s="16">
        <v>3708.77</v>
      </c>
      <c r="F12" s="16">
        <v>3481.9</v>
      </c>
      <c r="G12" s="16">
        <v>11997.96</v>
      </c>
      <c r="H12" s="16">
        <v>6473.4</v>
      </c>
      <c r="I12" s="16">
        <v>4700.12</v>
      </c>
      <c r="J12" s="16">
        <v>5129.57</v>
      </c>
      <c r="K12" s="16">
        <v>16303.09</v>
      </c>
      <c r="L12" s="16">
        <v>135.88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6.5" thickBot="1" x14ac:dyDescent="0.3">
      <c r="A13" s="10">
        <v>31</v>
      </c>
      <c r="B13" s="16" t="s">
        <v>45</v>
      </c>
      <c r="C13" s="16">
        <v>131</v>
      </c>
      <c r="D13" s="16">
        <v>879.91</v>
      </c>
      <c r="E13" s="16">
        <v>3108.34</v>
      </c>
      <c r="F13" s="16">
        <v>204.73</v>
      </c>
      <c r="G13" s="16">
        <v>4192.9799999999996</v>
      </c>
      <c r="H13" s="16">
        <v>1393.13</v>
      </c>
      <c r="I13" s="16">
        <v>4057.49</v>
      </c>
      <c r="J13" s="16">
        <v>235.7</v>
      </c>
      <c r="K13" s="16">
        <v>5686.32</v>
      </c>
      <c r="L13" s="16">
        <v>135.62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6.5" thickBot="1" x14ac:dyDescent="0.3">
      <c r="A14" s="10">
        <v>23</v>
      </c>
      <c r="B14" s="16" t="s">
        <v>37</v>
      </c>
      <c r="C14" s="16">
        <v>281</v>
      </c>
      <c r="D14" s="16">
        <v>1132.97</v>
      </c>
      <c r="E14" s="16">
        <v>4022.29</v>
      </c>
      <c r="F14" s="16">
        <v>5933.42</v>
      </c>
      <c r="G14" s="16">
        <v>11088.68</v>
      </c>
      <c r="H14" s="16">
        <v>1874.27</v>
      </c>
      <c r="I14" s="16">
        <v>6214.88</v>
      </c>
      <c r="J14" s="16">
        <v>6433.38</v>
      </c>
      <c r="K14" s="16">
        <v>14522.53</v>
      </c>
      <c r="L14" s="16">
        <v>130.97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6.5" thickBot="1" x14ac:dyDescent="0.3">
      <c r="A15" s="10">
        <v>8</v>
      </c>
      <c r="B15" s="16" t="s">
        <v>22</v>
      </c>
      <c r="C15" s="16">
        <v>180</v>
      </c>
      <c r="D15" s="16">
        <v>2676.79</v>
      </c>
      <c r="E15" s="19">
        <v>4571.32</v>
      </c>
      <c r="F15" s="16">
        <v>161.07</v>
      </c>
      <c r="G15" s="16">
        <v>7409.18</v>
      </c>
      <c r="H15" s="16">
        <v>3064.34</v>
      </c>
      <c r="I15" s="16">
        <v>4986.71</v>
      </c>
      <c r="J15" s="16">
        <v>929.87</v>
      </c>
      <c r="K15" s="16">
        <v>8980.92</v>
      </c>
      <c r="L15" s="16">
        <v>121.21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spans="1:254" ht="16.5" thickBot="1" x14ac:dyDescent="0.3">
      <c r="A16" s="10">
        <v>1</v>
      </c>
      <c r="B16" s="16" t="s">
        <v>15</v>
      </c>
      <c r="C16" s="16">
        <v>349</v>
      </c>
      <c r="D16" s="16">
        <v>2499.17</v>
      </c>
      <c r="E16" s="19">
        <v>7358.03</v>
      </c>
      <c r="F16" s="16">
        <v>5312.01</v>
      </c>
      <c r="G16" s="16">
        <v>15169.21</v>
      </c>
      <c r="H16" s="16">
        <v>4891.82</v>
      </c>
      <c r="I16" s="16">
        <v>8904.52</v>
      </c>
      <c r="J16" s="16">
        <v>3878.85</v>
      </c>
      <c r="K16" s="16">
        <v>17675.189999999999</v>
      </c>
      <c r="L16" s="16">
        <v>116.52</v>
      </c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spans="1:254" ht="16.5" thickBot="1" x14ac:dyDescent="0.3">
      <c r="A17" s="10">
        <v>15</v>
      </c>
      <c r="B17" s="16" t="s">
        <v>29</v>
      </c>
      <c r="C17" s="16">
        <v>391</v>
      </c>
      <c r="D17" s="16">
        <v>5682.13</v>
      </c>
      <c r="E17" s="19">
        <v>4438.45</v>
      </c>
      <c r="F17" s="16">
        <v>6535.78</v>
      </c>
      <c r="G17" s="16">
        <v>16656.36</v>
      </c>
      <c r="H17" s="16">
        <v>6867</v>
      </c>
      <c r="I17" s="16">
        <v>4607.9399999999996</v>
      </c>
      <c r="J17" s="16">
        <v>7792.67</v>
      </c>
      <c r="K17" s="16">
        <v>19267.61</v>
      </c>
      <c r="L17" s="16">
        <v>115.68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spans="1:254" ht="16.5" thickBot="1" x14ac:dyDescent="0.3">
      <c r="A18" s="10">
        <v>24</v>
      </c>
      <c r="B18" s="16" t="s">
        <v>38</v>
      </c>
      <c r="C18" s="16">
        <v>209</v>
      </c>
      <c r="D18" s="16">
        <v>8377.7800000000007</v>
      </c>
      <c r="E18" s="16">
        <v>5244.74</v>
      </c>
      <c r="F18" s="16">
        <v>29.57</v>
      </c>
      <c r="G18" s="16">
        <v>13652.09</v>
      </c>
      <c r="H18" s="16">
        <v>9313.2800000000007</v>
      </c>
      <c r="I18" s="16">
        <v>5869.14</v>
      </c>
      <c r="J18" s="16">
        <v>514.38</v>
      </c>
      <c r="K18" s="16">
        <v>15696.8</v>
      </c>
      <c r="L18" s="16">
        <v>114.98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6.5" thickBot="1" x14ac:dyDescent="0.3">
      <c r="A19" s="10">
        <v>10</v>
      </c>
      <c r="B19" s="16" t="s">
        <v>24</v>
      </c>
      <c r="C19" s="16">
        <v>258</v>
      </c>
      <c r="D19" s="16">
        <v>2951.52</v>
      </c>
      <c r="E19" s="19">
        <v>3497.45</v>
      </c>
      <c r="F19" s="16">
        <v>3997.91</v>
      </c>
      <c r="G19" s="16">
        <v>10446.879999999999</v>
      </c>
      <c r="H19" s="16">
        <v>3659.86</v>
      </c>
      <c r="I19" s="16">
        <v>4676.22</v>
      </c>
      <c r="J19" s="16">
        <v>3509.53</v>
      </c>
      <c r="K19" s="16">
        <v>11845.61</v>
      </c>
      <c r="L19" s="16">
        <v>113.39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spans="1:254" ht="16.5" thickBot="1" x14ac:dyDescent="0.3">
      <c r="A20" s="10">
        <v>19</v>
      </c>
      <c r="B20" s="16" t="s">
        <v>33</v>
      </c>
      <c r="C20" s="16">
        <v>222</v>
      </c>
      <c r="D20" s="16">
        <v>3212.41</v>
      </c>
      <c r="E20" s="16">
        <v>3143.37</v>
      </c>
      <c r="F20" s="16">
        <v>4372.54</v>
      </c>
      <c r="G20" s="16">
        <v>10728.32</v>
      </c>
      <c r="H20" s="16">
        <v>4357.96</v>
      </c>
      <c r="I20" s="16">
        <v>3356.98</v>
      </c>
      <c r="J20" s="16">
        <v>4255.29</v>
      </c>
      <c r="K20" s="16">
        <v>11970.23</v>
      </c>
      <c r="L20" s="16">
        <v>111.58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ht="16.5" thickBot="1" x14ac:dyDescent="0.3">
      <c r="A21" s="10">
        <v>20</v>
      </c>
      <c r="B21" s="16" t="s">
        <v>34</v>
      </c>
      <c r="C21" s="16">
        <v>188</v>
      </c>
      <c r="D21" s="16">
        <v>1826.87</v>
      </c>
      <c r="E21" s="16">
        <v>3852.62</v>
      </c>
      <c r="F21" s="16">
        <v>1757.13</v>
      </c>
      <c r="G21" s="16">
        <v>7436.62</v>
      </c>
      <c r="H21" s="16">
        <v>2106.0500000000002</v>
      </c>
      <c r="I21" s="16">
        <v>3595.44</v>
      </c>
      <c r="J21" s="16">
        <v>2316.7600000000002</v>
      </c>
      <c r="K21" s="16">
        <v>8018.25</v>
      </c>
      <c r="L21" s="16">
        <v>107.82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ht="16.5" thickBot="1" x14ac:dyDescent="0.3">
      <c r="A22" s="10">
        <v>26</v>
      </c>
      <c r="B22" s="16" t="s">
        <v>40</v>
      </c>
      <c r="C22" s="16">
        <v>423</v>
      </c>
      <c r="D22" s="16">
        <v>4800.88</v>
      </c>
      <c r="E22" s="16">
        <v>6477.03</v>
      </c>
      <c r="F22" s="16">
        <v>9695.52</v>
      </c>
      <c r="G22" s="16">
        <v>20973.43</v>
      </c>
      <c r="H22" s="16">
        <v>6410.34</v>
      </c>
      <c r="I22" s="16">
        <v>6490.31</v>
      </c>
      <c r="J22" s="16">
        <v>9503.23</v>
      </c>
      <c r="K22" s="16">
        <v>22403.88</v>
      </c>
      <c r="L22" s="16">
        <v>106.82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ht="16.5" thickBot="1" x14ac:dyDescent="0.3">
      <c r="A23" s="10">
        <v>6</v>
      </c>
      <c r="B23" s="16" t="s">
        <v>20</v>
      </c>
      <c r="C23" s="16">
        <v>230</v>
      </c>
      <c r="D23" s="16">
        <v>2146.29</v>
      </c>
      <c r="E23" s="19">
        <v>3043.12</v>
      </c>
      <c r="F23" s="16">
        <v>4406.5600000000004</v>
      </c>
      <c r="G23" s="16">
        <v>9595.9699999999993</v>
      </c>
      <c r="H23" s="16">
        <v>2421.46</v>
      </c>
      <c r="I23" s="16">
        <v>4210.1000000000004</v>
      </c>
      <c r="J23" s="16">
        <v>3561.7</v>
      </c>
      <c r="K23" s="16">
        <v>10193.26</v>
      </c>
      <c r="L23" s="16">
        <v>106.22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spans="1:254" s="4" customFormat="1" ht="16.5" thickBot="1" x14ac:dyDescent="0.3">
      <c r="A24" s="10">
        <v>4</v>
      </c>
      <c r="B24" s="16" t="s">
        <v>18</v>
      </c>
      <c r="C24" s="16">
        <v>256</v>
      </c>
      <c r="D24" s="16">
        <v>6071.08</v>
      </c>
      <c r="E24" s="19">
        <v>10983.2</v>
      </c>
      <c r="F24" s="16">
        <v>117.19</v>
      </c>
      <c r="G24" s="16">
        <v>17171.47</v>
      </c>
      <c r="H24" s="16">
        <v>6507.46</v>
      </c>
      <c r="I24" s="16">
        <v>10484.16</v>
      </c>
      <c r="J24" s="16">
        <v>926.83</v>
      </c>
      <c r="K24" s="16">
        <v>17918.45</v>
      </c>
      <c r="L24" s="16">
        <v>104.35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spans="1:254" s="4" customFormat="1" ht="16.5" thickBot="1" x14ac:dyDescent="0.3">
      <c r="A25" s="10">
        <v>14</v>
      </c>
      <c r="B25" s="16" t="s">
        <v>28</v>
      </c>
      <c r="C25" s="16">
        <v>192</v>
      </c>
      <c r="D25" s="16">
        <v>1710.41</v>
      </c>
      <c r="E25" s="19">
        <v>2581.9299999999998</v>
      </c>
      <c r="F25" s="16">
        <v>3427.72</v>
      </c>
      <c r="G25" s="16">
        <v>7720.06</v>
      </c>
      <c r="H25" s="16">
        <v>3074.36</v>
      </c>
      <c r="I25" s="16">
        <v>2673.61</v>
      </c>
      <c r="J25" s="16">
        <v>2077.0100000000002</v>
      </c>
      <c r="K25" s="16">
        <v>7824.98</v>
      </c>
      <c r="L25" s="16">
        <v>101.36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</row>
    <row r="26" spans="1:254" s="4" customFormat="1" ht="16.5" thickBot="1" x14ac:dyDescent="0.3">
      <c r="A26" s="10">
        <v>30</v>
      </c>
      <c r="B26" s="16" t="s">
        <v>44</v>
      </c>
      <c r="C26" s="16">
        <v>333</v>
      </c>
      <c r="D26" s="16">
        <v>3087.1</v>
      </c>
      <c r="E26" s="16">
        <v>4994.72</v>
      </c>
      <c r="F26" s="16">
        <v>9605.16</v>
      </c>
      <c r="G26" s="16">
        <v>17686.98</v>
      </c>
      <c r="H26" s="16">
        <v>4762.18</v>
      </c>
      <c r="I26" s="16">
        <v>5450.87</v>
      </c>
      <c r="J26" s="16">
        <v>7423.03</v>
      </c>
      <c r="K26" s="16">
        <v>17636.080000000002</v>
      </c>
      <c r="L26" s="16">
        <v>99.71</v>
      </c>
    </row>
    <row r="27" spans="1:254" s="4" customFormat="1" ht="16.5" thickBot="1" x14ac:dyDescent="0.3">
      <c r="A27" s="10">
        <v>2</v>
      </c>
      <c r="B27" s="16" t="s">
        <v>16</v>
      </c>
      <c r="C27" s="16">
        <v>225</v>
      </c>
      <c r="D27" s="16">
        <v>1271.58</v>
      </c>
      <c r="E27" s="19">
        <v>4740.9399999999996</v>
      </c>
      <c r="F27" s="16">
        <v>11080.79</v>
      </c>
      <c r="G27" s="16">
        <v>17093.310000000001</v>
      </c>
      <c r="H27" s="16">
        <v>2395.5700000000002</v>
      </c>
      <c r="I27" s="16">
        <v>4404.59</v>
      </c>
      <c r="J27" s="16">
        <v>9618.9</v>
      </c>
      <c r="K27" s="16">
        <v>16419.060000000001</v>
      </c>
      <c r="L27" s="16">
        <v>96.06</v>
      </c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</row>
    <row r="28" spans="1:254" s="4" customFormat="1" ht="16.5" thickBot="1" x14ac:dyDescent="0.3">
      <c r="A28" s="10">
        <v>29</v>
      </c>
      <c r="B28" s="16" t="s">
        <v>43</v>
      </c>
      <c r="C28" s="16">
        <v>190</v>
      </c>
      <c r="D28" s="16">
        <v>1827.46</v>
      </c>
      <c r="E28" s="16">
        <v>2387.8000000000002</v>
      </c>
      <c r="F28" s="16">
        <v>5686.45</v>
      </c>
      <c r="G28" s="16">
        <v>9901.7099999999991</v>
      </c>
      <c r="H28" s="16">
        <v>2207.62</v>
      </c>
      <c r="I28" s="16">
        <v>2306.1</v>
      </c>
      <c r="J28" s="16">
        <v>4611.6099999999997</v>
      </c>
      <c r="K28" s="16">
        <v>9125.33</v>
      </c>
      <c r="L28" s="16">
        <v>92.16</v>
      </c>
    </row>
    <row r="29" spans="1:254" s="4" customFormat="1" ht="16.5" thickBot="1" x14ac:dyDescent="0.3">
      <c r="A29" s="10">
        <v>9</v>
      </c>
      <c r="B29" s="16" t="s">
        <v>23</v>
      </c>
      <c r="C29" s="16">
        <v>307</v>
      </c>
      <c r="D29" s="16">
        <v>6843.45</v>
      </c>
      <c r="E29" s="19">
        <v>3232.12</v>
      </c>
      <c r="F29" s="16">
        <v>4602.47</v>
      </c>
      <c r="G29" s="16">
        <v>14678.04</v>
      </c>
      <c r="H29" s="16">
        <v>4966.99</v>
      </c>
      <c r="I29" s="16">
        <v>3424.3</v>
      </c>
      <c r="J29" s="16">
        <v>4994.18</v>
      </c>
      <c r="K29" s="16">
        <v>13385.47</v>
      </c>
      <c r="L29" s="16">
        <v>91.19</v>
      </c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</row>
    <row r="30" spans="1:254" s="4" customFormat="1" ht="16.5" thickBot="1" x14ac:dyDescent="0.3">
      <c r="A30" s="10">
        <v>13</v>
      </c>
      <c r="B30" s="16" t="s">
        <v>27</v>
      </c>
      <c r="C30" s="16">
        <v>392</v>
      </c>
      <c r="D30" s="16">
        <v>2397.62</v>
      </c>
      <c r="E30" s="19">
        <v>1664.12</v>
      </c>
      <c r="F30" s="16">
        <v>32785.58</v>
      </c>
      <c r="G30" s="16">
        <v>36847.32</v>
      </c>
      <c r="H30" s="16">
        <v>3251.1</v>
      </c>
      <c r="I30" s="16">
        <v>1733.64</v>
      </c>
      <c r="J30" s="16">
        <v>27210.69</v>
      </c>
      <c r="K30" s="16">
        <v>32195.43</v>
      </c>
      <c r="L30" s="16">
        <v>87.38</v>
      </c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</row>
    <row r="31" spans="1:254" s="4" customFormat="1" ht="16.5" thickBot="1" x14ac:dyDescent="0.3">
      <c r="A31" s="10">
        <v>25</v>
      </c>
      <c r="B31" s="16" t="s">
        <v>39</v>
      </c>
      <c r="C31" s="16">
        <v>352</v>
      </c>
      <c r="D31" s="16">
        <v>4991.8599999999997</v>
      </c>
      <c r="E31" s="16">
        <v>4913.21</v>
      </c>
      <c r="F31" s="16">
        <v>13268.41</v>
      </c>
      <c r="G31" s="16">
        <v>23173.48</v>
      </c>
      <c r="H31" s="16">
        <v>5211.78</v>
      </c>
      <c r="I31" s="16">
        <v>3723.71</v>
      </c>
      <c r="J31" s="16">
        <v>11169.42</v>
      </c>
      <c r="K31" s="16">
        <v>20104.91</v>
      </c>
      <c r="L31" s="16">
        <v>86.76</v>
      </c>
    </row>
    <row r="32" spans="1:254" s="4" customFormat="1" ht="16.5" thickBot="1" x14ac:dyDescent="0.3">
      <c r="A32" s="10">
        <v>22</v>
      </c>
      <c r="B32" s="16" t="s">
        <v>36</v>
      </c>
      <c r="C32" s="16">
        <v>614</v>
      </c>
      <c r="D32" s="16">
        <v>4809.01</v>
      </c>
      <c r="E32" s="16">
        <v>4033.58</v>
      </c>
      <c r="F32" s="16">
        <v>49426.27</v>
      </c>
      <c r="G32" s="16">
        <v>58268.86</v>
      </c>
      <c r="H32" s="16">
        <v>7350.33</v>
      </c>
      <c r="I32" s="16">
        <v>5786.11</v>
      </c>
      <c r="J32" s="16">
        <v>36261.910000000003</v>
      </c>
      <c r="K32" s="16">
        <v>49398.35</v>
      </c>
      <c r="L32" s="16">
        <v>84.78</v>
      </c>
    </row>
    <row r="33" spans="1:254" s="4" customFormat="1" ht="16.5" thickBot="1" x14ac:dyDescent="0.3">
      <c r="A33" s="10">
        <v>17</v>
      </c>
      <c r="B33" s="16" t="s">
        <v>31</v>
      </c>
      <c r="C33" s="16">
        <v>317</v>
      </c>
      <c r="D33" s="16">
        <v>2378.33</v>
      </c>
      <c r="E33" s="16">
        <v>3657.9</v>
      </c>
      <c r="F33" s="16">
        <v>14421.78</v>
      </c>
      <c r="G33" s="16">
        <v>20458.009999999998</v>
      </c>
      <c r="H33" s="16">
        <v>3367.33</v>
      </c>
      <c r="I33" s="16">
        <v>3515.23</v>
      </c>
      <c r="J33" s="16">
        <v>9727.7800000000007</v>
      </c>
      <c r="K33" s="16">
        <v>16610.34</v>
      </c>
      <c r="L33" s="16">
        <v>81.19</v>
      </c>
    </row>
    <row r="34" spans="1:254" s="4" customFormat="1" ht="16.5" thickBot="1" x14ac:dyDescent="0.3">
      <c r="A34" s="10">
        <v>3</v>
      </c>
      <c r="B34" s="16" t="s">
        <v>17</v>
      </c>
      <c r="C34" s="16">
        <v>761</v>
      </c>
      <c r="D34" s="16">
        <v>7972.71</v>
      </c>
      <c r="E34" s="19">
        <v>15626.87</v>
      </c>
      <c r="F34" s="16">
        <v>24827.82</v>
      </c>
      <c r="G34" s="16">
        <v>48427.4</v>
      </c>
      <c r="H34" s="16">
        <v>9875.9599999999991</v>
      </c>
      <c r="I34" s="16">
        <v>14251.75</v>
      </c>
      <c r="J34" s="16">
        <v>14880.1</v>
      </c>
      <c r="K34" s="16">
        <v>39007.81</v>
      </c>
      <c r="L34" s="16">
        <v>80.55</v>
      </c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</row>
    <row r="35" spans="1:254" s="4" customFormat="1" ht="16.5" thickBot="1" x14ac:dyDescent="0.3">
      <c r="A35" s="10">
        <v>18</v>
      </c>
      <c r="B35" s="16" t="s">
        <v>32</v>
      </c>
      <c r="C35" s="16">
        <v>193</v>
      </c>
      <c r="D35" s="16">
        <v>6268.6</v>
      </c>
      <c r="E35" s="16">
        <v>5313.04</v>
      </c>
      <c r="F35" s="16">
        <v>12.92</v>
      </c>
      <c r="G35" s="16">
        <v>11594.56</v>
      </c>
      <c r="H35" s="16">
        <v>4315.5</v>
      </c>
      <c r="I35" s="16">
        <v>4173.16</v>
      </c>
      <c r="J35" s="16">
        <v>152.84</v>
      </c>
      <c r="K35" s="16">
        <v>8641.5</v>
      </c>
      <c r="L35" s="16">
        <v>74.53</v>
      </c>
    </row>
    <row r="36" spans="1:254" s="4" customFormat="1" ht="16.5" thickBot="1" x14ac:dyDescent="0.3">
      <c r="A36" s="10">
        <v>5</v>
      </c>
      <c r="B36" s="16" t="s">
        <v>19</v>
      </c>
      <c r="C36" s="16">
        <v>2912</v>
      </c>
      <c r="D36" s="16">
        <v>10069.42</v>
      </c>
      <c r="E36" s="19">
        <v>10643.88</v>
      </c>
      <c r="F36" s="16">
        <v>1038154.83</v>
      </c>
      <c r="G36" s="16">
        <v>1058868.1299999999</v>
      </c>
      <c r="H36" s="16">
        <v>10484.719999999999</v>
      </c>
      <c r="I36" s="16">
        <v>15467.92</v>
      </c>
      <c r="J36" s="16">
        <v>755841.18</v>
      </c>
      <c r="K36" s="16">
        <v>781793.82</v>
      </c>
      <c r="L36" s="16">
        <v>73.83</v>
      </c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</row>
    <row r="37" spans="1:254" s="4" customFormat="1" ht="16.5" thickBot="1" x14ac:dyDescent="0.3">
      <c r="A37" s="10">
        <v>11</v>
      </c>
      <c r="B37" s="16" t="s">
        <v>25</v>
      </c>
      <c r="C37" s="16">
        <v>659</v>
      </c>
      <c r="D37" s="16">
        <v>12136.53</v>
      </c>
      <c r="E37" s="19">
        <v>12434.76</v>
      </c>
      <c r="F37" s="16">
        <v>48057.37</v>
      </c>
      <c r="G37" s="16">
        <v>72628.66</v>
      </c>
      <c r="H37" s="16">
        <v>14063.98</v>
      </c>
      <c r="I37" s="16">
        <v>6781.9</v>
      </c>
      <c r="J37" s="16">
        <v>32760.18</v>
      </c>
      <c r="K37" s="16">
        <v>53606.06</v>
      </c>
      <c r="L37" s="16">
        <v>73.81</v>
      </c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</row>
    <row r="38" spans="1:254" s="4" customFormat="1" ht="16.5" thickBot="1" x14ac:dyDescent="0.3">
      <c r="A38" s="10">
        <v>27</v>
      </c>
      <c r="B38" s="16" t="s">
        <v>41</v>
      </c>
      <c r="C38" s="16">
        <v>429</v>
      </c>
      <c r="D38" s="16">
        <v>13411.76</v>
      </c>
      <c r="E38" s="16">
        <v>9978.26</v>
      </c>
      <c r="F38" s="16">
        <v>17594.43</v>
      </c>
      <c r="G38" s="16">
        <v>40984.449999999997</v>
      </c>
      <c r="H38" s="16">
        <v>7213.48</v>
      </c>
      <c r="I38" s="16">
        <v>4908.3900000000003</v>
      </c>
      <c r="J38" s="16">
        <v>7412.6</v>
      </c>
      <c r="K38" s="16">
        <v>19534.47</v>
      </c>
      <c r="L38" s="16">
        <v>47.66</v>
      </c>
    </row>
    <row r="39" spans="1:254" s="4" customFormat="1" ht="16.5" thickBot="1" x14ac:dyDescent="0.3">
      <c r="A39" s="10">
        <v>28</v>
      </c>
      <c r="B39" s="16" t="s">
        <v>42</v>
      </c>
      <c r="C39" s="16">
        <v>360</v>
      </c>
      <c r="D39" s="16">
        <v>5745.23</v>
      </c>
      <c r="E39" s="16">
        <v>14921.83</v>
      </c>
      <c r="F39" s="16">
        <v>2307.1</v>
      </c>
      <c r="G39" s="16">
        <v>22974.16</v>
      </c>
      <c r="H39" s="16">
        <v>1810.59</v>
      </c>
      <c r="I39" s="16">
        <v>5904.21</v>
      </c>
      <c r="J39" s="16">
        <v>2928.18</v>
      </c>
      <c r="K39" s="16">
        <v>10642.98</v>
      </c>
      <c r="L39" s="16">
        <v>46.33</v>
      </c>
    </row>
    <row r="40" spans="1:254" s="4" customFormat="1" ht="16.5" thickBot="1" x14ac:dyDescent="0.3">
      <c r="A40" s="10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254" s="5" customFormat="1" ht="16.5" thickBot="1" x14ac:dyDescent="0.3">
      <c r="A41" s="11"/>
      <c r="B41" s="20" t="s">
        <v>103</v>
      </c>
      <c r="C41" s="20">
        <v>12394</v>
      </c>
      <c r="D41" s="20">
        <v>138012.65</v>
      </c>
      <c r="E41" s="20">
        <v>174929.01</v>
      </c>
      <c r="F41" s="20">
        <v>1330934.1000000001</v>
      </c>
      <c r="G41" s="20">
        <v>1643875.76</v>
      </c>
      <c r="H41" s="20">
        <v>156414.92000000001</v>
      </c>
      <c r="I41" s="20">
        <v>169692.87</v>
      </c>
      <c r="J41" s="20">
        <v>988438.57</v>
      </c>
      <c r="K41" s="20">
        <v>1314546.3600000001</v>
      </c>
      <c r="L41" s="20">
        <v>79.97</v>
      </c>
    </row>
  </sheetData>
  <autoFilter ref="A8:IT8">
    <sortState ref="A9:IT39">
      <sortCondition descending="1" ref="L8"/>
    </sortState>
  </autoFilter>
  <mergeCells count="8">
    <mergeCell ref="A6:A7"/>
    <mergeCell ref="D6:G6"/>
    <mergeCell ref="H6:K6"/>
    <mergeCell ref="B2:L2"/>
    <mergeCell ref="B3:L3"/>
    <mergeCell ref="B4:L4"/>
    <mergeCell ref="B5:L5"/>
    <mergeCell ref="B6:B7"/>
  </mergeCells>
  <printOptions horizontalCentered="1" verticalCentered="1"/>
  <pageMargins left="0.55118110236220497" right="0.31496062992126" top="0.118110236220472" bottom="0.118110236220472" header="0" footer="0"/>
  <pageSetup paperSize="9" scale="5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opLeftCell="A34" workbookViewId="0">
      <selection activeCell="Q53" sqref="Q53"/>
    </sheetView>
  </sheetViews>
  <sheetFormatPr defaultRowHeight="15" x14ac:dyDescent="0.2"/>
  <cols>
    <col min="1" max="1" width="5" style="35" customWidth="1"/>
    <col min="2" max="2" width="22.109375" customWidth="1"/>
    <col min="5" max="5" width="10.21875" customWidth="1"/>
  </cols>
  <sheetData>
    <row r="1" spans="1:12" ht="15.75" customHeight="1" thickBot="1" x14ac:dyDescent="0.3">
      <c r="A1" s="8" t="s">
        <v>0</v>
      </c>
      <c r="B1" s="45" t="s">
        <v>1</v>
      </c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15.75" customHeight="1" thickBot="1" x14ac:dyDescent="0.3">
      <c r="A2" s="8"/>
      <c r="B2" s="46" t="s">
        <v>2</v>
      </c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6.5" customHeight="1" thickBot="1" x14ac:dyDescent="0.35">
      <c r="A3" s="8"/>
      <c r="B3" s="24" t="s">
        <v>57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16.5" customHeight="1" thickBot="1" x14ac:dyDescent="0.35">
      <c r="A4" s="42"/>
      <c r="B4" s="49" t="s">
        <v>4</v>
      </c>
      <c r="C4" s="49"/>
      <c r="D4" s="47"/>
      <c r="E4" s="47"/>
      <c r="F4" s="47"/>
      <c r="G4" s="47"/>
      <c r="H4" s="47"/>
      <c r="I4" s="47"/>
      <c r="J4" s="47"/>
      <c r="K4" s="47"/>
      <c r="L4" s="47"/>
    </row>
    <row r="5" spans="1:12" ht="16.5" thickBot="1" x14ac:dyDescent="0.3">
      <c r="A5" s="15" t="s">
        <v>7</v>
      </c>
      <c r="B5" s="15" t="s">
        <v>48</v>
      </c>
      <c r="C5" s="15" t="s">
        <v>9</v>
      </c>
      <c r="D5" s="48" t="s">
        <v>5</v>
      </c>
      <c r="E5" s="12"/>
      <c r="F5" s="12"/>
      <c r="G5" s="12"/>
      <c r="H5" s="12" t="s">
        <v>6</v>
      </c>
      <c r="I5" s="12"/>
      <c r="J5" s="12"/>
      <c r="K5" s="12"/>
      <c r="L5" s="16"/>
    </row>
    <row r="6" spans="1:12" ht="16.5" thickBot="1" x14ac:dyDescent="0.25">
      <c r="A6" s="15"/>
      <c r="B6" s="15"/>
      <c r="C6" s="15"/>
      <c r="D6" s="17" t="s">
        <v>10</v>
      </c>
      <c r="E6" s="17" t="s">
        <v>11</v>
      </c>
      <c r="F6" s="18" t="s">
        <v>12</v>
      </c>
      <c r="G6" s="18" t="s">
        <v>13</v>
      </c>
      <c r="H6" s="17" t="s">
        <v>10</v>
      </c>
      <c r="I6" s="17" t="s">
        <v>11</v>
      </c>
      <c r="J6" s="18" t="s">
        <v>12</v>
      </c>
      <c r="K6" s="18" t="s">
        <v>13</v>
      </c>
      <c r="L6" s="18" t="s">
        <v>14</v>
      </c>
    </row>
    <row r="7" spans="1:12" ht="15.75" x14ac:dyDescent="0.25">
      <c r="A7" s="50">
        <f>ROW()-6</f>
        <v>1</v>
      </c>
      <c r="B7" s="51" t="s">
        <v>58</v>
      </c>
      <c r="C7" s="51">
        <v>0</v>
      </c>
      <c r="D7" s="51">
        <v>14.17</v>
      </c>
      <c r="E7" s="51">
        <v>9.8699999999999992</v>
      </c>
      <c r="F7" s="51">
        <v>8.6199999999999992</v>
      </c>
      <c r="G7" s="51">
        <v>32.659999999999997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</row>
    <row r="8" spans="1:12" ht="15.75" x14ac:dyDescent="0.25">
      <c r="A8" s="43">
        <f t="shared" ref="A8:A56" si="0">ROW()-6</f>
        <v>2</v>
      </c>
      <c r="B8" s="6" t="s">
        <v>59</v>
      </c>
      <c r="C8" s="6">
        <v>114</v>
      </c>
      <c r="D8" s="6">
        <v>0.32</v>
      </c>
      <c r="E8" s="6">
        <v>73.069999999999993</v>
      </c>
      <c r="F8" s="6">
        <v>3621.81</v>
      </c>
      <c r="G8" s="6">
        <v>3695.2</v>
      </c>
      <c r="H8" s="6">
        <v>5.25</v>
      </c>
      <c r="I8" s="6">
        <v>1216.51</v>
      </c>
      <c r="J8" s="6">
        <v>1367.81</v>
      </c>
      <c r="K8" s="6">
        <v>2589.5700000000002</v>
      </c>
      <c r="L8" s="6">
        <v>70.08</v>
      </c>
    </row>
    <row r="9" spans="1:12" ht="15.75" x14ac:dyDescent="0.25">
      <c r="A9" s="43">
        <f t="shared" si="0"/>
        <v>3</v>
      </c>
      <c r="B9" s="6" t="s">
        <v>60</v>
      </c>
      <c r="C9" s="6">
        <v>345</v>
      </c>
      <c r="D9" s="6">
        <v>537.91999999999996</v>
      </c>
      <c r="E9" s="6">
        <v>4818.38</v>
      </c>
      <c r="F9" s="6">
        <v>93172.33</v>
      </c>
      <c r="G9" s="6">
        <v>98528.63</v>
      </c>
      <c r="H9" s="6">
        <v>821.82</v>
      </c>
      <c r="I9" s="6">
        <v>6213.06</v>
      </c>
      <c r="J9" s="6">
        <v>67849.88</v>
      </c>
      <c r="K9" s="6">
        <v>74884.759999999995</v>
      </c>
      <c r="L9" s="6">
        <v>76</v>
      </c>
    </row>
    <row r="10" spans="1:12" ht="15.75" x14ac:dyDescent="0.25">
      <c r="A10" s="43">
        <f t="shared" si="0"/>
        <v>4</v>
      </c>
      <c r="B10" s="6" t="s">
        <v>61</v>
      </c>
      <c r="C10" s="6">
        <v>171</v>
      </c>
      <c r="D10" s="6">
        <v>7.97</v>
      </c>
      <c r="E10" s="6">
        <v>103.14</v>
      </c>
      <c r="F10" s="6">
        <v>3770.08</v>
      </c>
      <c r="G10" s="6">
        <v>3881.19</v>
      </c>
      <c r="H10" s="6">
        <v>35.01</v>
      </c>
      <c r="I10" s="6">
        <v>470.5</v>
      </c>
      <c r="J10" s="6">
        <v>4518.45</v>
      </c>
      <c r="K10" s="6">
        <v>5023.96</v>
      </c>
      <c r="L10" s="6">
        <v>129.44</v>
      </c>
    </row>
    <row r="11" spans="1:12" ht="15.75" x14ac:dyDescent="0.25">
      <c r="A11" s="43">
        <f t="shared" si="0"/>
        <v>5</v>
      </c>
      <c r="B11" s="6" t="s">
        <v>62</v>
      </c>
      <c r="C11" s="6">
        <v>705</v>
      </c>
      <c r="D11" s="6">
        <v>11145.72</v>
      </c>
      <c r="E11" s="7">
        <v>10347.06</v>
      </c>
      <c r="F11" s="6">
        <v>58831.06</v>
      </c>
      <c r="G11" s="6">
        <v>80323.839999999997</v>
      </c>
      <c r="H11" s="6">
        <v>16116.71</v>
      </c>
      <c r="I11" s="6">
        <v>11579.54</v>
      </c>
      <c r="J11" s="6">
        <v>53667.8</v>
      </c>
      <c r="K11" s="6">
        <v>81364.05</v>
      </c>
      <c r="L11" s="6">
        <v>101.3</v>
      </c>
    </row>
    <row r="12" spans="1:12" ht="15.75" x14ac:dyDescent="0.25">
      <c r="A12" s="43">
        <f t="shared" si="0"/>
        <v>6</v>
      </c>
      <c r="B12" s="6" t="s">
        <v>63</v>
      </c>
      <c r="C12" s="6">
        <v>141</v>
      </c>
      <c r="D12" s="6">
        <v>1056.98</v>
      </c>
      <c r="E12" s="7">
        <v>1213.9000000000001</v>
      </c>
      <c r="F12" s="6">
        <v>13094.61</v>
      </c>
      <c r="G12" s="6">
        <v>15365.49</v>
      </c>
      <c r="H12" s="6">
        <v>1516.48</v>
      </c>
      <c r="I12" s="6">
        <v>1953.15</v>
      </c>
      <c r="J12" s="6">
        <v>20640.240000000002</v>
      </c>
      <c r="K12" s="6">
        <v>24109.87</v>
      </c>
      <c r="L12" s="6">
        <v>156.91</v>
      </c>
    </row>
    <row r="13" spans="1:12" ht="15.75" x14ac:dyDescent="0.25">
      <c r="A13" s="43">
        <f t="shared" si="0"/>
        <v>7</v>
      </c>
      <c r="B13" s="6" t="s">
        <v>64</v>
      </c>
      <c r="C13" s="6">
        <v>87</v>
      </c>
      <c r="D13" s="6">
        <v>328.53</v>
      </c>
      <c r="E13" s="7">
        <v>355.7</v>
      </c>
      <c r="F13" s="6">
        <v>5076.1000000000004</v>
      </c>
      <c r="G13" s="6">
        <v>5760.33</v>
      </c>
      <c r="H13" s="6">
        <v>1855.52</v>
      </c>
      <c r="I13" s="6">
        <v>460.21</v>
      </c>
      <c r="J13" s="6">
        <v>17043.919999999998</v>
      </c>
      <c r="K13" s="6">
        <v>19359.650000000001</v>
      </c>
      <c r="L13" s="6">
        <v>336.09</v>
      </c>
    </row>
    <row r="14" spans="1:12" ht="15.75" x14ac:dyDescent="0.25">
      <c r="A14" s="43">
        <f t="shared" si="0"/>
        <v>8</v>
      </c>
      <c r="B14" s="6" t="s">
        <v>65</v>
      </c>
      <c r="C14" s="6">
        <v>1647</v>
      </c>
      <c r="D14" s="6">
        <v>32867.410000000003</v>
      </c>
      <c r="E14" s="7">
        <v>34131.870000000003</v>
      </c>
      <c r="F14" s="6">
        <v>166992.17000000001</v>
      </c>
      <c r="G14" s="6">
        <v>233991.45</v>
      </c>
      <c r="H14" s="6">
        <v>29329.99</v>
      </c>
      <c r="I14" s="6">
        <v>29438.49</v>
      </c>
      <c r="J14" s="6">
        <v>98399.53</v>
      </c>
      <c r="K14" s="6">
        <v>157168.01</v>
      </c>
      <c r="L14" s="6">
        <v>67.17</v>
      </c>
    </row>
    <row r="15" spans="1:12" ht="15.75" x14ac:dyDescent="0.25">
      <c r="A15" s="43">
        <f t="shared" si="0"/>
        <v>9</v>
      </c>
      <c r="B15" s="6" t="s">
        <v>66</v>
      </c>
      <c r="C15" s="6">
        <v>105</v>
      </c>
      <c r="D15" s="6">
        <v>292.26</v>
      </c>
      <c r="E15" s="7">
        <v>673.51</v>
      </c>
      <c r="F15" s="6">
        <v>5796.54</v>
      </c>
      <c r="G15" s="6">
        <v>6762.31</v>
      </c>
      <c r="H15" s="6">
        <v>212.34</v>
      </c>
      <c r="I15" s="6">
        <v>705.83</v>
      </c>
      <c r="J15" s="6">
        <v>4717.46</v>
      </c>
      <c r="K15" s="6">
        <v>5635.63</v>
      </c>
      <c r="L15" s="6">
        <v>83.34</v>
      </c>
    </row>
    <row r="16" spans="1:12" ht="15.75" x14ac:dyDescent="0.25">
      <c r="A16" s="43">
        <f t="shared" si="0"/>
        <v>10</v>
      </c>
      <c r="B16" s="6" t="s">
        <v>67</v>
      </c>
      <c r="C16" s="6">
        <v>51</v>
      </c>
      <c r="D16" s="6">
        <v>0</v>
      </c>
      <c r="E16" s="6">
        <v>155.56</v>
      </c>
      <c r="F16" s="6">
        <v>3455.51</v>
      </c>
      <c r="G16" s="6">
        <v>3611.07</v>
      </c>
      <c r="H16" s="6">
        <v>0</v>
      </c>
      <c r="I16" s="6">
        <v>243.39</v>
      </c>
      <c r="J16" s="6">
        <v>2060.2600000000002</v>
      </c>
      <c r="K16" s="6">
        <v>2303.65</v>
      </c>
      <c r="L16" s="6">
        <v>63.79</v>
      </c>
    </row>
    <row r="17" spans="1:12" ht="15.75" x14ac:dyDescent="0.25">
      <c r="A17" s="43">
        <f t="shared" si="0"/>
        <v>11</v>
      </c>
      <c r="B17" s="6" t="s">
        <v>68</v>
      </c>
      <c r="C17" s="6">
        <v>53</v>
      </c>
      <c r="D17" s="6">
        <v>0</v>
      </c>
      <c r="E17" s="6">
        <v>39.049999999999997</v>
      </c>
      <c r="F17" s="6">
        <v>1479.9</v>
      </c>
      <c r="G17" s="6">
        <v>1518.95</v>
      </c>
      <c r="H17" s="6">
        <v>0</v>
      </c>
      <c r="I17" s="6">
        <v>205.01</v>
      </c>
      <c r="J17" s="6">
        <v>1453.86</v>
      </c>
      <c r="K17" s="6">
        <v>1658.87</v>
      </c>
      <c r="L17" s="6">
        <v>109.21</v>
      </c>
    </row>
    <row r="18" spans="1:12" ht="15.75" x14ac:dyDescent="0.25">
      <c r="A18" s="43">
        <f t="shared" si="0"/>
        <v>12</v>
      </c>
      <c r="B18" s="6" t="s">
        <v>51</v>
      </c>
      <c r="C18" s="6">
        <v>50</v>
      </c>
      <c r="D18" s="6">
        <v>13.11</v>
      </c>
      <c r="E18" s="6">
        <v>146.35</v>
      </c>
      <c r="F18" s="6">
        <v>8231.42</v>
      </c>
      <c r="G18" s="6">
        <v>8390.8799999999992</v>
      </c>
      <c r="H18" s="6">
        <v>6.88</v>
      </c>
      <c r="I18" s="6">
        <v>132.15</v>
      </c>
      <c r="J18" s="6">
        <v>6416.43</v>
      </c>
      <c r="K18" s="6">
        <v>6555.46</v>
      </c>
      <c r="L18" s="6">
        <v>78.13</v>
      </c>
    </row>
    <row r="19" spans="1:12" ht="15.75" x14ac:dyDescent="0.25">
      <c r="A19" s="43">
        <f t="shared" si="0"/>
        <v>13</v>
      </c>
      <c r="B19" s="6" t="s">
        <v>69</v>
      </c>
      <c r="C19" s="6">
        <v>25</v>
      </c>
      <c r="D19" s="6">
        <v>86.83</v>
      </c>
      <c r="E19" s="6">
        <v>11.4</v>
      </c>
      <c r="F19" s="6">
        <v>2564.92</v>
      </c>
      <c r="G19" s="6">
        <v>2663.15</v>
      </c>
      <c r="H19" s="6">
        <v>510.98</v>
      </c>
      <c r="I19" s="6">
        <v>88.31</v>
      </c>
      <c r="J19" s="6">
        <v>2639.82</v>
      </c>
      <c r="K19" s="6">
        <v>3239.11</v>
      </c>
      <c r="L19" s="6">
        <v>121.63</v>
      </c>
    </row>
    <row r="20" spans="1:12" ht="15.75" x14ac:dyDescent="0.25">
      <c r="A20" s="43">
        <f t="shared" si="0"/>
        <v>14</v>
      </c>
      <c r="B20" s="6" t="s">
        <v>70</v>
      </c>
      <c r="C20" s="6">
        <v>14</v>
      </c>
      <c r="D20" s="6">
        <v>0</v>
      </c>
      <c r="E20" s="6">
        <v>0</v>
      </c>
      <c r="F20" s="6">
        <v>446.79</v>
      </c>
      <c r="G20" s="6">
        <v>446.79</v>
      </c>
      <c r="H20" s="6">
        <v>0</v>
      </c>
      <c r="I20" s="6">
        <v>0</v>
      </c>
      <c r="J20" s="6">
        <v>710.81</v>
      </c>
      <c r="K20" s="6">
        <v>710.81</v>
      </c>
      <c r="L20" s="6">
        <v>159.09</v>
      </c>
    </row>
    <row r="21" spans="1:12" ht="15.75" x14ac:dyDescent="0.25">
      <c r="A21" s="43">
        <f t="shared" si="0"/>
        <v>15</v>
      </c>
      <c r="B21" s="6" t="s">
        <v>71</v>
      </c>
      <c r="C21" s="6">
        <v>123</v>
      </c>
      <c r="D21" s="6">
        <v>23.85</v>
      </c>
      <c r="E21" s="6">
        <v>87.26</v>
      </c>
      <c r="F21" s="6">
        <v>2738.27</v>
      </c>
      <c r="G21" s="6">
        <v>2849.38</v>
      </c>
      <c r="H21" s="6">
        <v>334.87</v>
      </c>
      <c r="I21" s="6">
        <v>1150.97</v>
      </c>
      <c r="J21" s="6">
        <v>3142.82</v>
      </c>
      <c r="K21" s="6">
        <v>4628.66</v>
      </c>
      <c r="L21" s="6">
        <v>162.44</v>
      </c>
    </row>
    <row r="22" spans="1:12" ht="15.75" x14ac:dyDescent="0.25">
      <c r="A22" s="43">
        <f t="shared" si="0"/>
        <v>16</v>
      </c>
      <c r="B22" s="6" t="s">
        <v>72</v>
      </c>
      <c r="C22" s="6">
        <v>37</v>
      </c>
      <c r="D22" s="6">
        <v>4.3600000000000003</v>
      </c>
      <c r="E22" s="6">
        <v>45.69</v>
      </c>
      <c r="F22" s="6">
        <v>430.78</v>
      </c>
      <c r="G22" s="6">
        <v>480.83</v>
      </c>
      <c r="H22" s="6">
        <v>47.26</v>
      </c>
      <c r="I22" s="6">
        <v>249.63</v>
      </c>
      <c r="J22" s="6">
        <v>1348.29</v>
      </c>
      <c r="K22" s="6">
        <v>1645.18</v>
      </c>
      <c r="L22" s="6">
        <v>342.15</v>
      </c>
    </row>
    <row r="23" spans="1:12" ht="15.75" x14ac:dyDescent="0.25">
      <c r="A23" s="43">
        <f t="shared" si="0"/>
        <v>17</v>
      </c>
      <c r="B23" s="6" t="s">
        <v>73</v>
      </c>
      <c r="C23" s="6">
        <v>123</v>
      </c>
      <c r="D23" s="6">
        <v>1536.03</v>
      </c>
      <c r="E23" s="6">
        <v>1580.47</v>
      </c>
      <c r="F23" s="6">
        <v>14992.4</v>
      </c>
      <c r="G23" s="6">
        <v>18108.900000000001</v>
      </c>
      <c r="H23" s="6">
        <v>1954.9</v>
      </c>
      <c r="I23" s="6">
        <v>2183.0300000000002</v>
      </c>
      <c r="J23" s="6">
        <v>18030.240000000002</v>
      </c>
      <c r="K23" s="6">
        <v>22168.17</v>
      </c>
      <c r="L23" s="6">
        <v>122.42</v>
      </c>
    </row>
    <row r="24" spans="1:12" ht="15.75" x14ac:dyDescent="0.25">
      <c r="A24" s="43">
        <f t="shared" si="0"/>
        <v>18</v>
      </c>
      <c r="B24" s="6" t="s">
        <v>74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</row>
    <row r="25" spans="1:12" ht="15.75" x14ac:dyDescent="0.25">
      <c r="A25" s="43">
        <f t="shared" si="0"/>
        <v>19</v>
      </c>
      <c r="B25" s="6" t="s">
        <v>75</v>
      </c>
      <c r="C25" s="6">
        <v>508</v>
      </c>
      <c r="D25" s="6">
        <v>2529.23</v>
      </c>
      <c r="E25" s="6">
        <v>8129.58</v>
      </c>
      <c r="F25" s="6">
        <v>202954.14</v>
      </c>
      <c r="G25" s="6">
        <v>213612.95</v>
      </c>
      <c r="H25" s="6">
        <v>3984.64</v>
      </c>
      <c r="I25" s="6">
        <v>20738.66</v>
      </c>
      <c r="J25" s="6">
        <v>165008.29</v>
      </c>
      <c r="K25" s="6">
        <v>189731.59</v>
      </c>
      <c r="L25" s="6">
        <v>88.82</v>
      </c>
    </row>
    <row r="26" spans="1:12" ht="15.75" x14ac:dyDescent="0.25">
      <c r="A26" s="43">
        <f t="shared" si="0"/>
        <v>20</v>
      </c>
      <c r="B26" s="6" t="s">
        <v>76</v>
      </c>
      <c r="C26" s="6">
        <v>432</v>
      </c>
      <c r="D26" s="6">
        <v>4085.1</v>
      </c>
      <c r="E26" s="6">
        <v>5333.68</v>
      </c>
      <c r="F26" s="6">
        <v>119341.94</v>
      </c>
      <c r="G26" s="6">
        <v>128760.72</v>
      </c>
      <c r="H26" s="6">
        <v>785.08</v>
      </c>
      <c r="I26" s="6">
        <v>8265.08</v>
      </c>
      <c r="J26" s="6">
        <v>86667.22</v>
      </c>
      <c r="K26" s="6">
        <v>95717.38</v>
      </c>
      <c r="L26" s="6">
        <v>74.34</v>
      </c>
    </row>
    <row r="27" spans="1:12" ht="15.75" x14ac:dyDescent="0.25">
      <c r="A27" s="43">
        <f t="shared" si="0"/>
        <v>21</v>
      </c>
      <c r="B27" s="6" t="s">
        <v>77</v>
      </c>
      <c r="C27" s="6">
        <v>94</v>
      </c>
      <c r="D27" s="6">
        <v>224.72</v>
      </c>
      <c r="E27" s="6">
        <v>1545.87</v>
      </c>
      <c r="F27" s="6">
        <v>15870.38</v>
      </c>
      <c r="G27" s="6">
        <v>17640.97</v>
      </c>
      <c r="H27" s="6">
        <v>1082.54</v>
      </c>
      <c r="I27" s="6">
        <v>2862.06</v>
      </c>
      <c r="J27" s="6">
        <v>13982.57</v>
      </c>
      <c r="K27" s="6">
        <v>17927.169999999998</v>
      </c>
      <c r="L27" s="6">
        <v>101.62</v>
      </c>
    </row>
    <row r="28" spans="1:12" ht="15.75" x14ac:dyDescent="0.25">
      <c r="A28" s="43">
        <f t="shared" si="0"/>
        <v>22</v>
      </c>
      <c r="B28" s="6" t="s">
        <v>78</v>
      </c>
      <c r="C28" s="6">
        <v>119</v>
      </c>
      <c r="D28" s="6">
        <v>85.69</v>
      </c>
      <c r="E28" s="6">
        <v>1000.69</v>
      </c>
      <c r="F28" s="6">
        <v>22519.79</v>
      </c>
      <c r="G28" s="6">
        <v>23606.17</v>
      </c>
      <c r="H28" s="6">
        <v>2406.35</v>
      </c>
      <c r="I28" s="6">
        <v>3935.14</v>
      </c>
      <c r="J28" s="6">
        <v>13548.77</v>
      </c>
      <c r="K28" s="6">
        <v>19890.259999999998</v>
      </c>
      <c r="L28" s="6">
        <v>84.26</v>
      </c>
    </row>
    <row r="29" spans="1:12" ht="15.75" x14ac:dyDescent="0.25">
      <c r="A29" s="43">
        <f t="shared" si="0"/>
        <v>23</v>
      </c>
      <c r="B29" s="6" t="s">
        <v>79</v>
      </c>
      <c r="C29" s="6">
        <v>31</v>
      </c>
      <c r="D29" s="6">
        <v>0</v>
      </c>
      <c r="E29" s="6">
        <v>142.69</v>
      </c>
      <c r="F29" s="6">
        <v>545.86</v>
      </c>
      <c r="G29" s="6">
        <v>688.55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</row>
    <row r="30" spans="1:12" ht="15.75" x14ac:dyDescent="0.25">
      <c r="A30" s="43">
        <f t="shared" si="0"/>
        <v>24</v>
      </c>
      <c r="B30" s="6" t="s">
        <v>80</v>
      </c>
      <c r="C30" s="6">
        <v>165</v>
      </c>
      <c r="D30" s="6">
        <v>355.44</v>
      </c>
      <c r="E30" s="7">
        <v>930.2</v>
      </c>
      <c r="F30" s="6">
        <v>16908.62</v>
      </c>
      <c r="G30" s="6">
        <v>18194.259999999998</v>
      </c>
      <c r="H30" s="6">
        <v>647.77</v>
      </c>
      <c r="I30" s="6">
        <v>1165.54</v>
      </c>
      <c r="J30" s="6">
        <v>14623.11</v>
      </c>
      <c r="K30" s="6">
        <v>16436.419999999998</v>
      </c>
      <c r="L30" s="6">
        <v>90.34</v>
      </c>
    </row>
    <row r="31" spans="1:12" ht="15.75" x14ac:dyDescent="0.25">
      <c r="A31" s="43">
        <f t="shared" si="0"/>
        <v>25</v>
      </c>
      <c r="B31" s="6" t="s">
        <v>54</v>
      </c>
      <c r="C31" s="6">
        <v>224</v>
      </c>
      <c r="D31" s="6">
        <v>1585.29</v>
      </c>
      <c r="E31" s="7">
        <v>1203.2</v>
      </c>
      <c r="F31" s="6">
        <v>10410.049999999999</v>
      </c>
      <c r="G31" s="6">
        <v>13198.54</v>
      </c>
      <c r="H31" s="6">
        <v>1243.3800000000001</v>
      </c>
      <c r="I31" s="6">
        <v>1256.6300000000001</v>
      </c>
      <c r="J31" s="6">
        <v>4460.53</v>
      </c>
      <c r="K31" s="6">
        <v>6960.54</v>
      </c>
      <c r="L31" s="6">
        <v>52.74</v>
      </c>
    </row>
    <row r="32" spans="1:12" ht="15.75" x14ac:dyDescent="0.25">
      <c r="A32" s="43">
        <f t="shared" si="0"/>
        <v>26</v>
      </c>
      <c r="B32" s="6" t="s">
        <v>81</v>
      </c>
      <c r="C32" s="6">
        <v>129</v>
      </c>
      <c r="D32" s="6">
        <v>255.1</v>
      </c>
      <c r="E32" s="6">
        <v>254.32</v>
      </c>
      <c r="F32" s="6">
        <v>17859.37</v>
      </c>
      <c r="G32" s="6">
        <v>18368.79</v>
      </c>
      <c r="H32" s="6">
        <v>4627.3599999999997</v>
      </c>
      <c r="I32" s="6">
        <v>825.6</v>
      </c>
      <c r="J32" s="6">
        <v>16386.62</v>
      </c>
      <c r="K32" s="6">
        <v>21839.58</v>
      </c>
      <c r="L32" s="6">
        <v>118.9</v>
      </c>
    </row>
    <row r="33" spans="1:12" ht="15.75" x14ac:dyDescent="0.25">
      <c r="A33" s="43">
        <f t="shared" si="0"/>
        <v>27</v>
      </c>
      <c r="B33" s="6" t="s">
        <v>82</v>
      </c>
      <c r="C33" s="6">
        <v>12</v>
      </c>
      <c r="D33" s="6">
        <v>0</v>
      </c>
      <c r="E33" s="6">
        <v>0</v>
      </c>
      <c r="F33" s="6">
        <v>732.05</v>
      </c>
      <c r="G33" s="6">
        <v>732.05</v>
      </c>
      <c r="H33" s="6">
        <v>0</v>
      </c>
      <c r="I33" s="6">
        <v>0</v>
      </c>
      <c r="J33" s="6">
        <v>4114.29</v>
      </c>
      <c r="K33" s="6">
        <v>4114.29</v>
      </c>
      <c r="L33" s="6">
        <v>562.02</v>
      </c>
    </row>
    <row r="34" spans="1:12" ht="15.75" x14ac:dyDescent="0.25">
      <c r="A34" s="43">
        <f t="shared" si="0"/>
        <v>28</v>
      </c>
      <c r="B34" s="6" t="s">
        <v>83</v>
      </c>
      <c r="C34" s="6">
        <v>58</v>
      </c>
      <c r="D34" s="6">
        <v>8.02</v>
      </c>
      <c r="E34" s="6">
        <v>57.36</v>
      </c>
      <c r="F34" s="6">
        <v>2730.61</v>
      </c>
      <c r="G34" s="6">
        <v>2795.99</v>
      </c>
      <c r="H34" s="6">
        <v>368.19</v>
      </c>
      <c r="I34" s="6">
        <v>220.37</v>
      </c>
      <c r="J34" s="6">
        <v>2423.79</v>
      </c>
      <c r="K34" s="6">
        <v>3012.35</v>
      </c>
      <c r="L34" s="6">
        <v>107.74</v>
      </c>
    </row>
    <row r="35" spans="1:12" ht="15.75" x14ac:dyDescent="0.25">
      <c r="A35" s="43">
        <f t="shared" si="0"/>
        <v>29</v>
      </c>
      <c r="B35" s="6" t="s">
        <v>84</v>
      </c>
      <c r="C35" s="6">
        <v>969</v>
      </c>
      <c r="D35" s="6">
        <v>14995.81</v>
      </c>
      <c r="E35" s="6">
        <v>13256.81</v>
      </c>
      <c r="F35" s="6">
        <v>25623.52</v>
      </c>
      <c r="G35" s="6">
        <v>53876.14</v>
      </c>
      <c r="H35" s="6">
        <v>16421.59</v>
      </c>
      <c r="I35" s="6">
        <v>14667.78</v>
      </c>
      <c r="J35" s="6">
        <v>24358.83</v>
      </c>
      <c r="K35" s="6">
        <v>55448.2</v>
      </c>
      <c r="L35" s="6">
        <v>102.92</v>
      </c>
    </row>
    <row r="36" spans="1:12" ht="15.75" x14ac:dyDescent="0.25">
      <c r="A36" s="43">
        <f t="shared" si="0"/>
        <v>30</v>
      </c>
      <c r="B36" s="6" t="s">
        <v>52</v>
      </c>
      <c r="C36" s="6">
        <v>592</v>
      </c>
      <c r="D36" s="6">
        <v>8624.76</v>
      </c>
      <c r="E36" s="6">
        <v>13042.71</v>
      </c>
      <c r="F36" s="6">
        <v>46587.95</v>
      </c>
      <c r="G36" s="6">
        <v>68255.42</v>
      </c>
      <c r="H36" s="6">
        <v>5094.91</v>
      </c>
      <c r="I36" s="6">
        <v>7433.1</v>
      </c>
      <c r="J36" s="6">
        <v>24103.88</v>
      </c>
      <c r="K36" s="6">
        <v>36631.89</v>
      </c>
      <c r="L36" s="6">
        <v>53.67</v>
      </c>
    </row>
    <row r="37" spans="1:12" ht="15.75" x14ac:dyDescent="0.25">
      <c r="A37" s="43">
        <f t="shared" si="0"/>
        <v>31</v>
      </c>
      <c r="B37" s="6" t="s">
        <v>85</v>
      </c>
      <c r="C37" s="6">
        <v>1122</v>
      </c>
      <c r="D37" s="6">
        <v>17525.86</v>
      </c>
      <c r="E37" s="6">
        <v>6307.39</v>
      </c>
      <c r="F37" s="6">
        <v>8202.75</v>
      </c>
      <c r="G37" s="6">
        <v>32036</v>
      </c>
      <c r="H37" s="6">
        <v>21598.02</v>
      </c>
      <c r="I37" s="6">
        <v>4137.58</v>
      </c>
      <c r="J37" s="6">
        <v>4267.3500000000004</v>
      </c>
      <c r="K37" s="6">
        <v>30002.95</v>
      </c>
      <c r="L37" s="6">
        <v>93.65</v>
      </c>
    </row>
    <row r="38" spans="1:12" ht="15.75" x14ac:dyDescent="0.25">
      <c r="A38" s="43">
        <f t="shared" si="0"/>
        <v>32</v>
      </c>
      <c r="B38" s="6" t="s">
        <v>86</v>
      </c>
      <c r="C38" s="6">
        <v>629</v>
      </c>
      <c r="D38" s="6">
        <v>8462.7900000000009</v>
      </c>
      <c r="E38" s="6">
        <v>4815.41</v>
      </c>
      <c r="F38" s="6">
        <v>5659.58</v>
      </c>
      <c r="G38" s="6">
        <v>18937.78</v>
      </c>
      <c r="H38" s="6">
        <v>10900.56</v>
      </c>
      <c r="I38" s="6">
        <v>4235.8</v>
      </c>
      <c r="J38" s="6">
        <v>1655.3</v>
      </c>
      <c r="K38" s="6">
        <v>16791.66</v>
      </c>
      <c r="L38" s="6">
        <v>88.67</v>
      </c>
    </row>
    <row r="39" spans="1:12" ht="15.75" x14ac:dyDescent="0.25">
      <c r="A39" s="43">
        <f t="shared" si="0"/>
        <v>33</v>
      </c>
      <c r="B39" s="6" t="s">
        <v>87</v>
      </c>
      <c r="C39" s="6">
        <v>51</v>
      </c>
      <c r="D39" s="6">
        <v>84.5</v>
      </c>
      <c r="E39" s="6">
        <v>563.76</v>
      </c>
      <c r="F39" s="6">
        <v>5601.18</v>
      </c>
      <c r="G39" s="6">
        <v>6249.44</v>
      </c>
      <c r="H39" s="6">
        <v>71.5</v>
      </c>
      <c r="I39" s="6">
        <v>404.96</v>
      </c>
      <c r="J39" s="6">
        <v>4052.94</v>
      </c>
      <c r="K39" s="6">
        <v>4529.3999999999996</v>
      </c>
      <c r="L39" s="6">
        <v>72.48</v>
      </c>
    </row>
    <row r="40" spans="1:12" ht="15.75" x14ac:dyDescent="0.25">
      <c r="A40" s="43">
        <f t="shared" si="0"/>
        <v>34</v>
      </c>
      <c r="B40" s="6" t="s">
        <v>88</v>
      </c>
      <c r="C40" s="6">
        <v>13</v>
      </c>
      <c r="D40" s="6">
        <v>17.77</v>
      </c>
      <c r="E40" s="6">
        <v>129.86000000000001</v>
      </c>
      <c r="F40" s="6">
        <v>137.34</v>
      </c>
      <c r="G40" s="6">
        <v>284.97000000000003</v>
      </c>
      <c r="H40" s="6">
        <v>17.21</v>
      </c>
      <c r="I40" s="6">
        <v>125.45</v>
      </c>
      <c r="J40" s="6">
        <v>56.6</v>
      </c>
      <c r="K40" s="6">
        <v>199.26</v>
      </c>
      <c r="L40" s="6">
        <v>69.92</v>
      </c>
    </row>
    <row r="41" spans="1:12" ht="15.75" x14ac:dyDescent="0.25">
      <c r="A41" s="43">
        <f t="shared" si="0"/>
        <v>35</v>
      </c>
      <c r="B41" s="6" t="s">
        <v>89</v>
      </c>
      <c r="C41" s="6">
        <v>205</v>
      </c>
      <c r="D41" s="6">
        <v>1473.11</v>
      </c>
      <c r="E41" s="6">
        <v>1470.86</v>
      </c>
      <c r="F41" s="6">
        <v>44635.14</v>
      </c>
      <c r="G41" s="6">
        <v>47579.11</v>
      </c>
      <c r="H41" s="6">
        <v>3032.55</v>
      </c>
      <c r="I41" s="6">
        <v>964.82</v>
      </c>
      <c r="J41" s="6">
        <v>33267.89</v>
      </c>
      <c r="K41" s="6">
        <v>37265.26</v>
      </c>
      <c r="L41" s="6">
        <v>78.319999999999993</v>
      </c>
    </row>
    <row r="42" spans="1:12" ht="15.75" x14ac:dyDescent="0.25">
      <c r="A42" s="43">
        <f t="shared" si="0"/>
        <v>36</v>
      </c>
      <c r="B42" s="6" t="s">
        <v>90</v>
      </c>
      <c r="C42" s="6">
        <v>208</v>
      </c>
      <c r="D42" s="6">
        <v>0</v>
      </c>
      <c r="E42" s="6">
        <v>0</v>
      </c>
      <c r="F42" s="6">
        <v>470.24</v>
      </c>
      <c r="G42" s="6">
        <v>470.24</v>
      </c>
      <c r="H42" s="6">
        <v>2174.6799999999998</v>
      </c>
      <c r="I42" s="6">
        <v>0</v>
      </c>
      <c r="J42" s="6">
        <v>0</v>
      </c>
      <c r="K42" s="6">
        <v>2174.6799999999998</v>
      </c>
      <c r="L42" s="6">
        <v>462.46</v>
      </c>
    </row>
    <row r="43" spans="1:12" ht="15.75" x14ac:dyDescent="0.25">
      <c r="A43" s="43">
        <f t="shared" si="0"/>
        <v>37</v>
      </c>
      <c r="B43" s="6" t="s">
        <v>91</v>
      </c>
      <c r="C43" s="6">
        <v>30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2111.6799999999998</v>
      </c>
      <c r="K43" s="6">
        <v>2111.6799999999998</v>
      </c>
      <c r="L43" s="6">
        <v>0</v>
      </c>
    </row>
    <row r="44" spans="1:12" ht="15.75" x14ac:dyDescent="0.25">
      <c r="A44" s="43">
        <f t="shared" si="0"/>
        <v>38</v>
      </c>
      <c r="B44" s="6" t="s">
        <v>92</v>
      </c>
      <c r="C44" s="6">
        <v>13</v>
      </c>
      <c r="D44" s="6">
        <v>0</v>
      </c>
      <c r="E44" s="7">
        <v>14.41</v>
      </c>
      <c r="F44" s="6">
        <v>800.54</v>
      </c>
      <c r="G44" s="6">
        <v>814.95</v>
      </c>
      <c r="H44" s="6">
        <v>0</v>
      </c>
      <c r="I44" s="6">
        <v>24.24</v>
      </c>
      <c r="J44" s="6">
        <v>1118.1500000000001</v>
      </c>
      <c r="K44" s="6">
        <v>1142.3900000000001</v>
      </c>
      <c r="L44" s="6">
        <v>140.18</v>
      </c>
    </row>
    <row r="45" spans="1:12" ht="15.75" x14ac:dyDescent="0.25">
      <c r="A45" s="43">
        <f t="shared" si="0"/>
        <v>39</v>
      </c>
      <c r="B45" s="6" t="s">
        <v>93</v>
      </c>
      <c r="C45" s="6">
        <v>145</v>
      </c>
      <c r="D45" s="6">
        <v>341.64</v>
      </c>
      <c r="E45" s="7">
        <v>501.34</v>
      </c>
      <c r="F45" s="6">
        <v>11423.84</v>
      </c>
      <c r="G45" s="6">
        <v>12266.82</v>
      </c>
      <c r="H45" s="6">
        <v>319.39999999999998</v>
      </c>
      <c r="I45" s="6">
        <v>465.04</v>
      </c>
      <c r="J45" s="6">
        <v>18042.12</v>
      </c>
      <c r="K45" s="6">
        <v>18826.560000000001</v>
      </c>
      <c r="L45" s="6">
        <v>153.47999999999999</v>
      </c>
    </row>
    <row r="46" spans="1:12" ht="15.75" x14ac:dyDescent="0.25">
      <c r="A46" s="43">
        <f t="shared" si="0"/>
        <v>40</v>
      </c>
      <c r="B46" s="6" t="s">
        <v>94</v>
      </c>
      <c r="C46" s="6">
        <v>60</v>
      </c>
      <c r="D46" s="6">
        <v>55.07</v>
      </c>
      <c r="E46" s="6">
        <v>752.16</v>
      </c>
      <c r="F46" s="6">
        <v>9138.18</v>
      </c>
      <c r="G46" s="6">
        <v>9945.41</v>
      </c>
      <c r="H46" s="6">
        <v>125.76</v>
      </c>
      <c r="I46" s="6">
        <v>486.95</v>
      </c>
      <c r="J46" s="6">
        <v>5311.22</v>
      </c>
      <c r="K46" s="6">
        <v>5923.93</v>
      </c>
      <c r="L46" s="6">
        <v>59.56</v>
      </c>
    </row>
    <row r="47" spans="1:12" ht="15.75" x14ac:dyDescent="0.25">
      <c r="A47" s="43">
        <f t="shared" si="0"/>
        <v>41</v>
      </c>
      <c r="B47" s="6" t="s">
        <v>49</v>
      </c>
      <c r="C47" s="6">
        <v>1</v>
      </c>
      <c r="D47" s="6">
        <v>0</v>
      </c>
      <c r="E47" s="6">
        <v>0</v>
      </c>
      <c r="F47" s="6">
        <v>32.22</v>
      </c>
      <c r="G47" s="6">
        <v>32.22</v>
      </c>
      <c r="H47" s="6">
        <v>0</v>
      </c>
      <c r="I47" s="6">
        <v>0</v>
      </c>
      <c r="J47" s="6">
        <v>0.23</v>
      </c>
      <c r="K47" s="6">
        <v>0.23</v>
      </c>
      <c r="L47" s="6">
        <v>0.71</v>
      </c>
    </row>
    <row r="48" spans="1:12" ht="15.75" x14ac:dyDescent="0.25">
      <c r="A48" s="43">
        <f t="shared" si="0"/>
        <v>42</v>
      </c>
      <c r="B48" s="6" t="s">
        <v>95</v>
      </c>
      <c r="C48" s="6">
        <v>61</v>
      </c>
      <c r="D48" s="6">
        <v>279.32</v>
      </c>
      <c r="E48" s="6">
        <v>146.32</v>
      </c>
      <c r="F48" s="6">
        <v>7510.87</v>
      </c>
      <c r="G48" s="6">
        <v>7936.51</v>
      </c>
      <c r="H48" s="6">
        <v>136.85</v>
      </c>
      <c r="I48" s="6">
        <v>134.88</v>
      </c>
      <c r="J48" s="6">
        <v>5980.75</v>
      </c>
      <c r="K48" s="6">
        <v>6252.48</v>
      </c>
      <c r="L48" s="6">
        <v>78.78</v>
      </c>
    </row>
    <row r="49" spans="1:12" ht="15.75" x14ac:dyDescent="0.25">
      <c r="A49" s="43">
        <f t="shared" si="0"/>
        <v>43</v>
      </c>
      <c r="B49" s="6" t="s">
        <v>96</v>
      </c>
      <c r="C49" s="6">
        <v>1587</v>
      </c>
      <c r="D49" s="6">
        <v>20604.14</v>
      </c>
      <c r="E49" s="7">
        <v>47186.09</v>
      </c>
      <c r="F49" s="6">
        <v>269345.45</v>
      </c>
      <c r="G49" s="6">
        <v>337135.68</v>
      </c>
      <c r="H49" s="6">
        <v>21630.23</v>
      </c>
      <c r="I49" s="6">
        <v>28687.47</v>
      </c>
      <c r="J49" s="6">
        <v>179477.57</v>
      </c>
      <c r="K49" s="6">
        <v>229795.27</v>
      </c>
      <c r="L49" s="6">
        <v>68.16</v>
      </c>
    </row>
    <row r="50" spans="1:12" ht="15.75" x14ac:dyDescent="0.25">
      <c r="A50" s="43">
        <f t="shared" si="0"/>
        <v>44</v>
      </c>
      <c r="B50" s="6" t="s">
        <v>97</v>
      </c>
      <c r="C50" s="6">
        <v>111</v>
      </c>
      <c r="D50" s="6">
        <v>2.78</v>
      </c>
      <c r="E50" s="6">
        <v>14.9</v>
      </c>
      <c r="F50" s="6">
        <v>614.54</v>
      </c>
      <c r="G50" s="6">
        <v>632.22</v>
      </c>
      <c r="H50" s="6">
        <v>32.46</v>
      </c>
      <c r="I50" s="6">
        <v>354.7</v>
      </c>
      <c r="J50" s="6">
        <v>434.11</v>
      </c>
      <c r="K50" s="6">
        <v>821.27</v>
      </c>
      <c r="L50" s="6">
        <v>129.9</v>
      </c>
    </row>
    <row r="51" spans="1:12" ht="15.75" x14ac:dyDescent="0.25">
      <c r="A51" s="43">
        <f t="shared" si="0"/>
        <v>45</v>
      </c>
      <c r="B51" s="6" t="s">
        <v>98</v>
      </c>
      <c r="C51" s="6">
        <v>22</v>
      </c>
      <c r="D51" s="6">
        <v>0</v>
      </c>
      <c r="E51" s="6">
        <v>214.3</v>
      </c>
      <c r="F51" s="6">
        <v>1626.88</v>
      </c>
      <c r="G51" s="6">
        <v>1841.18</v>
      </c>
      <c r="H51" s="6">
        <v>0</v>
      </c>
      <c r="I51" s="6">
        <v>532.09</v>
      </c>
      <c r="J51" s="6">
        <v>907.63</v>
      </c>
      <c r="K51" s="6">
        <v>1439.72</v>
      </c>
      <c r="L51" s="6">
        <v>78.2</v>
      </c>
    </row>
    <row r="52" spans="1:12" ht="15.75" x14ac:dyDescent="0.25">
      <c r="A52" s="43">
        <f t="shared" si="0"/>
        <v>46</v>
      </c>
      <c r="B52" s="6" t="s">
        <v>99</v>
      </c>
      <c r="C52" s="6">
        <v>63</v>
      </c>
      <c r="D52" s="6">
        <v>410.84</v>
      </c>
      <c r="E52" s="7">
        <v>227.13</v>
      </c>
      <c r="F52" s="6">
        <v>3142.61</v>
      </c>
      <c r="G52" s="6">
        <v>3780.58</v>
      </c>
      <c r="H52" s="6">
        <v>149.26</v>
      </c>
      <c r="I52" s="6">
        <v>264</v>
      </c>
      <c r="J52" s="6">
        <v>3304.8</v>
      </c>
      <c r="K52" s="6">
        <v>3718.06</v>
      </c>
      <c r="L52" s="6">
        <v>98.35</v>
      </c>
    </row>
    <row r="53" spans="1:12" ht="15.75" x14ac:dyDescent="0.25">
      <c r="A53" s="43">
        <f t="shared" si="0"/>
        <v>47</v>
      </c>
      <c r="B53" s="6" t="s">
        <v>100</v>
      </c>
      <c r="C53" s="6">
        <v>94</v>
      </c>
      <c r="D53" s="6">
        <v>68.239999999999995</v>
      </c>
      <c r="E53" s="6">
        <v>664.77</v>
      </c>
      <c r="F53" s="6">
        <v>3520.94</v>
      </c>
      <c r="G53" s="6">
        <v>4253.95</v>
      </c>
      <c r="H53" s="6">
        <v>412.02</v>
      </c>
      <c r="I53" s="6">
        <v>1623.51</v>
      </c>
      <c r="J53" s="6">
        <v>1995.65</v>
      </c>
      <c r="K53" s="6">
        <v>4031.18</v>
      </c>
      <c r="L53" s="6">
        <v>94.76</v>
      </c>
    </row>
    <row r="54" spans="1:12" ht="15.75" x14ac:dyDescent="0.25">
      <c r="A54" s="43">
        <f t="shared" si="0"/>
        <v>48</v>
      </c>
      <c r="B54" s="6" t="s">
        <v>53</v>
      </c>
      <c r="C54" s="6">
        <v>764</v>
      </c>
      <c r="D54" s="6">
        <v>8018.19</v>
      </c>
      <c r="E54" s="7">
        <v>12754.34</v>
      </c>
      <c r="F54" s="6">
        <v>75928.97</v>
      </c>
      <c r="G54" s="6">
        <v>96701.5</v>
      </c>
      <c r="H54" s="6">
        <v>6396.96</v>
      </c>
      <c r="I54" s="6">
        <v>9288.42</v>
      </c>
      <c r="J54" s="6">
        <v>40449.08</v>
      </c>
      <c r="K54" s="6">
        <v>56134.46</v>
      </c>
      <c r="L54" s="6">
        <v>58.05</v>
      </c>
    </row>
    <row r="55" spans="1:12" ht="15.75" x14ac:dyDescent="0.25">
      <c r="A55" s="43">
        <f t="shared" si="0"/>
        <v>49</v>
      </c>
      <c r="B55" s="6" t="s">
        <v>50</v>
      </c>
      <c r="C55" s="6">
        <v>10</v>
      </c>
      <c r="D55" s="6">
        <v>0</v>
      </c>
      <c r="E55" s="6">
        <v>0</v>
      </c>
      <c r="F55" s="6">
        <v>297.72000000000003</v>
      </c>
      <c r="G55" s="6">
        <v>297.72000000000003</v>
      </c>
      <c r="H55" s="6">
        <v>0</v>
      </c>
      <c r="I55" s="6">
        <v>0</v>
      </c>
      <c r="J55" s="6">
        <v>150.83000000000001</v>
      </c>
      <c r="K55" s="6">
        <v>150.83000000000001</v>
      </c>
      <c r="L55" s="6">
        <v>50.66</v>
      </c>
    </row>
    <row r="56" spans="1:12" ht="15.75" x14ac:dyDescent="0.25">
      <c r="A56" s="43">
        <f t="shared" si="0"/>
        <v>50</v>
      </c>
      <c r="B56" s="39" t="s">
        <v>101</v>
      </c>
      <c r="C56" s="39">
        <v>81</v>
      </c>
      <c r="D56" s="39">
        <v>3.78</v>
      </c>
      <c r="E56" s="39">
        <v>476.58</v>
      </c>
      <c r="F56" s="39">
        <v>16057.52</v>
      </c>
      <c r="G56" s="39">
        <v>16537.88</v>
      </c>
      <c r="H56" s="39">
        <v>7.64</v>
      </c>
      <c r="I56" s="39">
        <v>303.22000000000003</v>
      </c>
      <c r="J56" s="39">
        <v>12169.15</v>
      </c>
      <c r="K56" s="39">
        <v>12480.01</v>
      </c>
      <c r="L56" s="39">
        <v>75.459999999999994</v>
      </c>
    </row>
    <row r="57" spans="1:12" ht="16.5" thickBot="1" x14ac:dyDescent="0.3">
      <c r="A57" s="44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</row>
    <row r="58" spans="1:12" ht="16.5" thickBot="1" x14ac:dyDescent="0.3">
      <c r="A58" s="8"/>
      <c r="B58" s="41" t="s">
        <v>102</v>
      </c>
      <c r="C58" s="41">
        <f>SUM(C7:C56)</f>
        <v>12394</v>
      </c>
      <c r="D58" s="41">
        <f>SUM(D7:D56)</f>
        <v>138012.65000000002</v>
      </c>
      <c r="E58" s="41">
        <f>SUM(E7:E56)</f>
        <v>174929.00999999998</v>
      </c>
      <c r="F58" s="41">
        <f>SUM(F7:F56)</f>
        <v>1330934.1000000001</v>
      </c>
      <c r="G58" s="41">
        <f>SUM(G7:G56)</f>
        <v>1643875.76</v>
      </c>
      <c r="H58" s="41">
        <f>SUM(H7:H56)</f>
        <v>156414.91999999998</v>
      </c>
      <c r="I58" s="41">
        <f>SUM(I7:I56)</f>
        <v>169692.87000000005</v>
      </c>
      <c r="J58" s="41">
        <f>SUM(J7:J56)</f>
        <v>988438.57000000007</v>
      </c>
      <c r="K58" s="41">
        <f>SUM(K7:K56)</f>
        <v>1314546.3600000003</v>
      </c>
      <c r="L58" s="41">
        <v>79.97</v>
      </c>
    </row>
  </sheetData>
  <mergeCells count="9">
    <mergeCell ref="A5:A6"/>
    <mergeCell ref="D5:G5"/>
    <mergeCell ref="H5:K5"/>
    <mergeCell ref="C5:C6"/>
    <mergeCell ref="B5:B6"/>
    <mergeCell ref="B1:L1"/>
    <mergeCell ref="B2:L2"/>
    <mergeCell ref="B3:L3"/>
    <mergeCell ref="B4:L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>
      <selection activeCell="F22" sqref="F22"/>
    </sheetView>
  </sheetViews>
  <sheetFormatPr defaultRowHeight="15" x14ac:dyDescent="0.2"/>
  <cols>
    <col min="1" max="1" width="5.44140625" style="35" customWidth="1"/>
    <col min="2" max="2" width="26.44140625" customWidth="1"/>
    <col min="3" max="3" width="35.44140625" customWidth="1"/>
  </cols>
  <sheetData>
    <row r="1" spans="1:3" ht="21.75" thickBot="1" x14ac:dyDescent="0.4">
      <c r="A1" s="53" t="s">
        <v>47</v>
      </c>
      <c r="B1" s="53"/>
      <c r="C1" s="53"/>
    </row>
    <row r="2" spans="1:3" ht="15.75" x14ac:dyDescent="0.25">
      <c r="A2" s="29" t="s">
        <v>55</v>
      </c>
      <c r="B2" s="29"/>
      <c r="C2" s="29"/>
    </row>
    <row r="3" spans="1:3" ht="15.75" x14ac:dyDescent="0.25">
      <c r="A3" s="28" t="s">
        <v>7</v>
      </c>
      <c r="B3" s="28" t="s">
        <v>8</v>
      </c>
      <c r="C3" s="31"/>
    </row>
    <row r="4" spans="1:3" ht="16.5" thickBot="1" x14ac:dyDescent="0.25">
      <c r="A4" s="28"/>
      <c r="B4" s="28"/>
      <c r="C4" s="32" t="s">
        <v>14</v>
      </c>
    </row>
    <row r="5" spans="1:3" ht="16.5" thickBot="1" x14ac:dyDescent="0.3">
      <c r="A5" s="34">
        <v>1</v>
      </c>
      <c r="B5" s="33" t="s">
        <v>41</v>
      </c>
      <c r="C5" s="16">
        <v>47.66</v>
      </c>
    </row>
    <row r="6" spans="1:3" ht="16.5" thickBot="1" x14ac:dyDescent="0.3">
      <c r="A6" s="34">
        <v>2</v>
      </c>
      <c r="B6" s="33" t="s">
        <v>42</v>
      </c>
      <c r="C6" s="16">
        <v>46.33</v>
      </c>
    </row>
    <row r="10" spans="1:3" ht="16.5" thickBot="1" x14ac:dyDescent="0.3">
      <c r="A10" s="30" t="s">
        <v>56</v>
      </c>
      <c r="B10" s="30"/>
      <c r="C10" s="30"/>
    </row>
    <row r="11" spans="1:3" ht="16.5" thickBot="1" x14ac:dyDescent="0.3">
      <c r="A11" s="36"/>
      <c r="B11" s="37" t="s">
        <v>48</v>
      </c>
      <c r="C11" s="38" t="s">
        <v>14</v>
      </c>
    </row>
    <row r="12" spans="1:3" ht="16.5" thickBot="1" x14ac:dyDescent="0.3">
      <c r="A12" s="36">
        <v>1</v>
      </c>
      <c r="B12" s="6" t="s">
        <v>94</v>
      </c>
      <c r="C12" s="6">
        <v>59.56</v>
      </c>
    </row>
    <row r="13" spans="1:3" ht="16.5" thickBot="1" x14ac:dyDescent="0.3">
      <c r="A13" s="36">
        <v>2</v>
      </c>
      <c r="B13" s="6" t="s">
        <v>53</v>
      </c>
      <c r="C13" s="6">
        <v>58.05</v>
      </c>
    </row>
    <row r="14" spans="1:3" ht="16.5" thickBot="1" x14ac:dyDescent="0.3">
      <c r="A14" s="36">
        <v>3</v>
      </c>
      <c r="B14" s="6" t="s">
        <v>52</v>
      </c>
      <c r="C14" s="6">
        <v>53.67</v>
      </c>
    </row>
    <row r="15" spans="1:3" ht="16.5" thickBot="1" x14ac:dyDescent="0.3">
      <c r="A15" s="36">
        <v>4</v>
      </c>
      <c r="B15" s="6" t="s">
        <v>54</v>
      </c>
      <c r="C15" s="6">
        <v>52.74</v>
      </c>
    </row>
    <row r="16" spans="1:3" ht="16.5" thickBot="1" x14ac:dyDescent="0.3">
      <c r="A16" s="36">
        <v>5</v>
      </c>
      <c r="B16" s="6" t="s">
        <v>50</v>
      </c>
      <c r="C16" s="6">
        <v>50.66</v>
      </c>
    </row>
    <row r="17" spans="1:3" ht="16.5" thickBot="1" x14ac:dyDescent="0.3">
      <c r="A17" s="36">
        <v>6</v>
      </c>
      <c r="B17" s="6" t="s">
        <v>49</v>
      </c>
      <c r="C17" s="6">
        <v>0.71</v>
      </c>
    </row>
  </sheetData>
  <mergeCells count="5">
    <mergeCell ref="A10:C10"/>
    <mergeCell ref="A3:A4"/>
    <mergeCell ref="B3:B4"/>
    <mergeCell ref="A1:C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CDRatio district wise 30.09.202</vt:lpstr>
      <vt:lpstr>CD RATIO BANK WISE 30.09.2024 </vt:lpstr>
      <vt:lpstr>dash board </vt:lpstr>
    </vt:vector>
  </TitlesOfParts>
  <Company>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</dc:creator>
  <cp:lastModifiedBy>VIKAS</cp:lastModifiedBy>
  <cp:lastPrinted>2024-11-04T07:17:14Z</cp:lastPrinted>
  <dcterms:created xsi:type="dcterms:W3CDTF">2013-06-28T06:52:05Z</dcterms:created>
  <dcterms:modified xsi:type="dcterms:W3CDTF">2024-11-29T11:22:44Z</dcterms:modified>
</cp:coreProperties>
</file>